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6" activeTab="13"/>
  </bookViews>
  <sheets>
    <sheet name="Table 8" sheetId="1" r:id="rId1"/>
    <sheet name="Table 8 a" sheetId="2" r:id="rId2"/>
    <sheet name="Table 9" sheetId="3" r:id="rId3"/>
    <sheet name="Table 10" sheetId="4" r:id="rId4"/>
    <sheet name="Table 11" sheetId="5" r:id="rId5"/>
    <sheet name="Table 11a" sheetId="6" r:id="rId6"/>
    <sheet name="Table 12" sheetId="7" r:id="rId7"/>
    <sheet name="Table 13" sheetId="8" r:id="rId8"/>
    <sheet name="Table 14" sheetId="9" r:id="rId9"/>
    <sheet name="Table 15" sheetId="10" r:id="rId10"/>
    <sheet name="Table 16" sheetId="11" r:id="rId11"/>
    <sheet name="Table 17" sheetId="12" r:id="rId12"/>
    <sheet name="Table 18" sheetId="13" r:id="rId13"/>
    <sheet name="Table 19" sheetId="14" r:id="rId14"/>
  </sheets>
  <definedNames/>
  <calcPr fullCalcOnLoad="1"/>
</workbook>
</file>

<file path=xl/sharedStrings.xml><?xml version="1.0" encoding="utf-8"?>
<sst xmlns="http://schemas.openxmlformats.org/spreadsheetml/2006/main" count="914" uniqueCount="296">
  <si>
    <t>Crude Oil</t>
  </si>
  <si>
    <t>Q1</t>
  </si>
  <si>
    <t>Q2</t>
  </si>
  <si>
    <t>Jan</t>
  </si>
  <si>
    <t>Feb</t>
  </si>
  <si>
    <t>Mar</t>
  </si>
  <si>
    <t>Apr</t>
  </si>
  <si>
    <t>May</t>
  </si>
  <si>
    <t>Jun</t>
  </si>
  <si>
    <t>INDIA</t>
  </si>
  <si>
    <t>SPAIN</t>
  </si>
  <si>
    <t>NETHERLANDS</t>
  </si>
  <si>
    <t>Months</t>
  </si>
  <si>
    <t>Exports</t>
  </si>
  <si>
    <t>Imports</t>
  </si>
  <si>
    <t>SECTORS</t>
  </si>
  <si>
    <t>AGRICULTURAL GOODS</t>
  </si>
  <si>
    <t>Total</t>
  </si>
  <si>
    <t>RAW MATERIAL GOODS</t>
  </si>
  <si>
    <t>SOLID MINERAL GOODS</t>
  </si>
  <si>
    <t>ENERGY GOODS</t>
  </si>
  <si>
    <t>MANUFACTURED GOODS</t>
  </si>
  <si>
    <t>DESCRIPTION</t>
  </si>
  <si>
    <t>01</t>
  </si>
  <si>
    <t>02</t>
  </si>
  <si>
    <t>03</t>
  </si>
  <si>
    <t>04</t>
  </si>
  <si>
    <t>05</t>
  </si>
  <si>
    <t>06</t>
  </si>
  <si>
    <t>07</t>
  </si>
  <si>
    <t>EXPORT INTENSITY INDEX</t>
  </si>
  <si>
    <t>IMPORT INTENSITY INDEX</t>
  </si>
  <si>
    <t>IMPORTS</t>
  </si>
  <si>
    <t>RE-EXPORTS</t>
  </si>
  <si>
    <t>Jan-Dec</t>
  </si>
  <si>
    <t>Jul</t>
  </si>
  <si>
    <t>Aug</t>
  </si>
  <si>
    <t>Sep</t>
  </si>
  <si>
    <t>Oct</t>
  </si>
  <si>
    <t>Nov</t>
  </si>
  <si>
    <t>Dec</t>
  </si>
  <si>
    <t>Q4</t>
  </si>
  <si>
    <t>Q3</t>
  </si>
  <si>
    <t>Domestic EXPORT</t>
  </si>
  <si>
    <t>EXPORTS</t>
  </si>
  <si>
    <t>Other Oil products</t>
  </si>
  <si>
    <t>-</t>
  </si>
  <si>
    <t>EXPORT</t>
  </si>
  <si>
    <t>IMPORT</t>
  </si>
  <si>
    <t>UNITED STATES</t>
  </si>
  <si>
    <t>Code</t>
  </si>
  <si>
    <t>HS10</t>
  </si>
  <si>
    <t>Value(N)</t>
  </si>
  <si>
    <t>AFRICA</t>
  </si>
  <si>
    <t>AMERICA</t>
  </si>
  <si>
    <t>ASIA</t>
  </si>
  <si>
    <t>EUROPE</t>
  </si>
  <si>
    <t>OCEANIA</t>
  </si>
  <si>
    <t>REGION</t>
  </si>
  <si>
    <t>% share</t>
  </si>
  <si>
    <t>India</t>
  </si>
  <si>
    <t>Netherlands</t>
  </si>
  <si>
    <t>United States</t>
  </si>
  <si>
    <t>Spain</t>
  </si>
  <si>
    <t>China</t>
  </si>
  <si>
    <t>Belgium</t>
  </si>
  <si>
    <t>TOTAL TRADE</t>
  </si>
  <si>
    <t>JAN</t>
  </si>
  <si>
    <t>FEB</t>
  </si>
  <si>
    <t>YTD</t>
  </si>
  <si>
    <t>2017</t>
  </si>
  <si>
    <t>MAR</t>
  </si>
  <si>
    <t>2017 Quarter 1</t>
  </si>
  <si>
    <t>MODE OF TRANSPORT</t>
  </si>
  <si>
    <t>RAIL</t>
  </si>
  <si>
    <t>ROAD</t>
  </si>
  <si>
    <t>AIR</t>
  </si>
  <si>
    <t>OTHER TRANSPORT</t>
  </si>
  <si>
    <t>TOTAL</t>
  </si>
  <si>
    <t>TOTAL EXPORT</t>
  </si>
  <si>
    <t>DOMESTIC  EXPORT</t>
  </si>
  <si>
    <t>RE-EXPORT</t>
  </si>
  <si>
    <t>1207400000</t>
  </si>
  <si>
    <t>Sesamum seeds, whether or not broken</t>
  </si>
  <si>
    <t>1201000000</t>
  </si>
  <si>
    <t>Soya beans,whether or not broken.</t>
  </si>
  <si>
    <t>0306130000</t>
  </si>
  <si>
    <t>Frozen shrimps and prawns</t>
  </si>
  <si>
    <t>0801310000</t>
  </si>
  <si>
    <t>Cashew nuts, in shell</t>
  </si>
  <si>
    <t>1513210000</t>
  </si>
  <si>
    <t>Crude Palm kernel oil</t>
  </si>
  <si>
    <t>1208100000</t>
  </si>
  <si>
    <t>Flour and meals of Soya bean</t>
  </si>
  <si>
    <t>1202200000</t>
  </si>
  <si>
    <t>PEANUTS KERNELS (GROUNDNUTS)</t>
  </si>
  <si>
    <t>0603900000</t>
  </si>
  <si>
    <t>Other cut flowers &amp; flower buds of kind suitable ornamental purposes fresh,dried,dyed</t>
  </si>
  <si>
    <t>0910100000</t>
  </si>
  <si>
    <t>Ginger</t>
  </si>
  <si>
    <t>1202209000</t>
  </si>
  <si>
    <t>Ground nuts: Other</t>
  </si>
  <si>
    <t>0402990000</t>
  </si>
  <si>
    <t>Other milk and cream powder</t>
  </si>
  <si>
    <t>0801320000</t>
  </si>
  <si>
    <t>Cashew nuts, shelled</t>
  </si>
  <si>
    <t>1207990000</t>
  </si>
  <si>
    <t>SHEA CAKE</t>
  </si>
  <si>
    <t>1211900000</t>
  </si>
  <si>
    <t>CASSIA TORA</t>
  </si>
  <si>
    <t>0403100000</t>
  </si>
  <si>
    <t>DAIRY PRODUCT (HOLLANDIA YOGHURT - STRAWBERRY &amp; PLAIN SWEETENED)</t>
  </si>
  <si>
    <t>France</t>
  </si>
  <si>
    <t>FRANCE</t>
  </si>
  <si>
    <t>00</t>
  </si>
  <si>
    <t>TR</t>
  </si>
  <si>
    <t xml:space="preserve">Turkey </t>
  </si>
  <si>
    <t>RU</t>
  </si>
  <si>
    <t xml:space="preserve">Russia </t>
  </si>
  <si>
    <t>NL</t>
  </si>
  <si>
    <t xml:space="preserve">Netherlands </t>
  </si>
  <si>
    <t>VN</t>
  </si>
  <si>
    <t xml:space="preserve">Vietnam, Soc Republic of </t>
  </si>
  <si>
    <t>BE</t>
  </si>
  <si>
    <t xml:space="preserve">Belgium </t>
  </si>
  <si>
    <t>RANKING</t>
  </si>
  <si>
    <t>Product</t>
  </si>
  <si>
    <t>Product description</t>
  </si>
  <si>
    <t>Country code</t>
  </si>
  <si>
    <t>Country Description</t>
  </si>
  <si>
    <t>CN</t>
  </si>
  <si>
    <t xml:space="preserve">China </t>
  </si>
  <si>
    <t>IN</t>
  </si>
  <si>
    <t xml:space="preserve">India </t>
  </si>
  <si>
    <t>JP</t>
  </si>
  <si>
    <t xml:space="preserve">Japan </t>
  </si>
  <si>
    <t>GR</t>
  </si>
  <si>
    <t xml:space="preserve">Greece </t>
  </si>
  <si>
    <t>NP</t>
  </si>
  <si>
    <t xml:space="preserve">Nepal </t>
  </si>
  <si>
    <t>GB</t>
  </si>
  <si>
    <t xml:space="preserve">United Kingdom </t>
  </si>
  <si>
    <t>US</t>
  </si>
  <si>
    <t xml:space="preserve">United States </t>
  </si>
  <si>
    <t>TW</t>
  </si>
  <si>
    <t xml:space="preserve">Taiwan </t>
  </si>
  <si>
    <t>MY</t>
  </si>
  <si>
    <t xml:space="preserve">Malaysia </t>
  </si>
  <si>
    <t>Durum wheat, Seed</t>
  </si>
  <si>
    <t>CA</t>
  </si>
  <si>
    <t xml:space="preserve">Canada </t>
  </si>
  <si>
    <t>AU</t>
  </si>
  <si>
    <t xml:space="preserve">Australia </t>
  </si>
  <si>
    <t>PL</t>
  </si>
  <si>
    <t xml:space="preserve">Poland </t>
  </si>
  <si>
    <t>Other maize(corn)</t>
  </si>
  <si>
    <t>CY</t>
  </si>
  <si>
    <t xml:space="preserve">Cyprus </t>
  </si>
  <si>
    <t>AR</t>
  </si>
  <si>
    <t xml:space="preserve">Argentina </t>
  </si>
  <si>
    <t>ZA</t>
  </si>
  <si>
    <t xml:space="preserve">South Africa </t>
  </si>
  <si>
    <t>Mackerel (Scomber scombrus, Scomber australasicus, Scomber japonicus) meat, frozen.</t>
  </si>
  <si>
    <t>MR</t>
  </si>
  <si>
    <t xml:space="preserve">Mauritania </t>
  </si>
  <si>
    <t>FO</t>
  </si>
  <si>
    <t xml:space="preserve">Faroe Islands </t>
  </si>
  <si>
    <t>PE</t>
  </si>
  <si>
    <t xml:space="preserve">Peru </t>
  </si>
  <si>
    <t>Herrings (Clupea harengus, Clupea pallasii)</t>
  </si>
  <si>
    <t>NO</t>
  </si>
  <si>
    <t xml:space="preserve">Norway </t>
  </si>
  <si>
    <t>Malt, not roasted</t>
  </si>
  <si>
    <t>FR</t>
  </si>
  <si>
    <t xml:space="preserve">France </t>
  </si>
  <si>
    <t>DE</t>
  </si>
  <si>
    <t xml:space="preserve">Germany </t>
  </si>
  <si>
    <t>SE</t>
  </si>
  <si>
    <t xml:space="preserve">Sweden </t>
  </si>
  <si>
    <t xml:space="preserve">Swaziland </t>
  </si>
  <si>
    <t>Value (N)</t>
  </si>
  <si>
    <t>Table 10</t>
  </si>
  <si>
    <t>Gypsum; anhydrite whether or not coloured, with/without small quantities of accelerators</t>
  </si>
  <si>
    <t>ES</t>
  </si>
  <si>
    <t xml:space="preserve">Spain </t>
  </si>
  <si>
    <t>NE</t>
  </si>
  <si>
    <t>Other, including crude salt</t>
  </si>
  <si>
    <t>BR</t>
  </si>
  <si>
    <t xml:space="preserve">Brazil </t>
  </si>
  <si>
    <t>NA</t>
  </si>
  <si>
    <t xml:space="preserve">Namibia </t>
  </si>
  <si>
    <t>NES</t>
  </si>
  <si>
    <t>Aluminium ores and concentrates</t>
  </si>
  <si>
    <t>GY</t>
  </si>
  <si>
    <t xml:space="preserve">Guiana </t>
  </si>
  <si>
    <t>IT</t>
  </si>
  <si>
    <t xml:space="preserve">Italy </t>
  </si>
  <si>
    <t>Plasters of calcined gypsum or calcuim sulphate whether or not coloured</t>
  </si>
  <si>
    <t>TN</t>
  </si>
  <si>
    <t xml:space="preserve">Tunisia </t>
  </si>
  <si>
    <t>MA</t>
  </si>
  <si>
    <t xml:space="preserve">Morocco </t>
  </si>
  <si>
    <t>Fire-clay</t>
  </si>
  <si>
    <t>Other gas turbines of a power exceeding 5000kw</t>
  </si>
  <si>
    <t>Flexible tubing of other base metal</t>
  </si>
  <si>
    <t>Used Vehicles, with diesel or semidiesel engine, of cylinder capacity &gt;2500cc</t>
  </si>
  <si>
    <t>Imported motorcycles and cycles, imported CKD by established manufacturers &gt;50cc&lt;=250cc</t>
  </si>
  <si>
    <t>Skid chain of iron or steel</t>
  </si>
  <si>
    <t>NG</t>
  </si>
  <si>
    <t>Cane sugar specified in Subheading Note 2 to Chapter 17, Meant for sugar refinery</t>
  </si>
  <si>
    <t>Brazil</t>
  </si>
  <si>
    <t>3302100000</t>
  </si>
  <si>
    <t>Mixtures of odoriferous substances Of a kind used in the food or drink industries</t>
  </si>
  <si>
    <t>IE</t>
  </si>
  <si>
    <t xml:space="preserve">Ireland </t>
  </si>
  <si>
    <t>SZ</t>
  </si>
  <si>
    <t>Mineral or chemical fertilizers with nitrogen, phosphorus and potassium</t>
  </si>
  <si>
    <t>AE</t>
  </si>
  <si>
    <t xml:space="preserve">United Arab Emirates </t>
  </si>
  <si>
    <t>IL</t>
  </si>
  <si>
    <t xml:space="preserve">Israel </t>
  </si>
  <si>
    <t>Milk preparations containing vegetable fats /oils, powdered/granular, packings =&gt; 25 kg</t>
  </si>
  <si>
    <t>NZ</t>
  </si>
  <si>
    <t xml:space="preserve">Chatham Island, NZ </t>
  </si>
  <si>
    <t>Other supported catalysts</t>
  </si>
  <si>
    <t>DK</t>
  </si>
  <si>
    <t xml:space="preserve">Denmark </t>
  </si>
  <si>
    <t>CI</t>
  </si>
  <si>
    <t xml:space="preserve">Ivory Coast </t>
  </si>
  <si>
    <t>GH</t>
  </si>
  <si>
    <t xml:space="preserve">Ghana </t>
  </si>
  <si>
    <t>TG</t>
  </si>
  <si>
    <t xml:space="preserve">Togo </t>
  </si>
  <si>
    <t xml:space="preserve">Niger Republic </t>
  </si>
  <si>
    <t>Zinc ores and concentrates</t>
  </si>
  <si>
    <t>Manganese ores&amp;concentrates,inclu. ferruginuos manganese ores with content &gt;=20% drywei</t>
  </si>
  <si>
    <t>Other Niobium, tantalum, vanadium ores and concetrates</t>
  </si>
  <si>
    <t>Refrigerated vessels, other than those of subheading 8901.20, of a capacity &gt; 500 tonnes</t>
  </si>
  <si>
    <t>GOOD FERMENTED NIGERIAN COCOA BEANS - MAIN CROP 2015/2016</t>
  </si>
  <si>
    <t>Flexible tubes, pipes and hoses, with a burst pressure &gt;=27.6mpa</t>
  </si>
  <si>
    <t>Vessels and other floating structures for breaking up</t>
  </si>
  <si>
    <t>Cigarettes containing tobacco</t>
  </si>
  <si>
    <t>GN</t>
  </si>
  <si>
    <t xml:space="preserve">Guinea, Rep </t>
  </si>
  <si>
    <t>Other double salts and mixtures of ammonium sulphate and ammonium nitrate</t>
  </si>
  <si>
    <t>Urea, whether or not in aqueous solution</t>
  </si>
  <si>
    <t>Leather further prepared after tanning/crusting without wool on of goats or kids</t>
  </si>
  <si>
    <t>HK</t>
  </si>
  <si>
    <t xml:space="preserve">Hong Kong </t>
  </si>
  <si>
    <t>Tanned or crust hides and skins without wool/hair on, of goats or kids, in the dry state</t>
  </si>
  <si>
    <t>PT</t>
  </si>
  <si>
    <t xml:space="preserve">Portugal </t>
  </si>
  <si>
    <t>Other organic surface-active agents</t>
  </si>
  <si>
    <t>Trade Balance</t>
  </si>
  <si>
    <t>YEAR</t>
  </si>
  <si>
    <t>PERIOD</t>
  </si>
  <si>
    <t>Table 8 .SUMMARY OF NIGERIA's  Merchandise Trade Value(N'Billion) Domestic Exports and Re exports</t>
  </si>
  <si>
    <t>Table 8a Summary of Trade by sectors/products (N'million)</t>
  </si>
  <si>
    <t>CRUDE OIL</t>
  </si>
  <si>
    <t>OTHER OIL PRODUCTS</t>
  </si>
  <si>
    <t>% Share Agriculture imports</t>
  </si>
  <si>
    <t>% share Raw Material imports</t>
  </si>
  <si>
    <t>% share Manufactured goods imports</t>
  </si>
  <si>
    <t>% share of Agriculture exports</t>
  </si>
  <si>
    <t>% share of Raw Material exports</t>
  </si>
  <si>
    <t>% share of Manufacture exports</t>
  </si>
  <si>
    <t>Q1 2017</t>
  </si>
  <si>
    <t>CRUDE OIL PRODUCTS</t>
  </si>
  <si>
    <t>Table 9 Exports/Imports  BY SECTORS Value (N'million)</t>
  </si>
  <si>
    <t>% share of total Trade</t>
  </si>
  <si>
    <t>% share of total Exports</t>
  </si>
  <si>
    <t>% share of total Imports</t>
  </si>
  <si>
    <t>Table 11 Percentage share of Nigeria's Export/Import with Five major trading Partners. Jan-March 2017</t>
  </si>
  <si>
    <t>Nigeria export/import intensity with major trading partners Jan- Mar 2017</t>
  </si>
  <si>
    <t>Q1 2017 value  (N'million)</t>
  </si>
  <si>
    <t>% share to Q1 2017</t>
  </si>
  <si>
    <t>Table 11a Percentage share of Nigeria's external trade with Five major trading Partners.</t>
  </si>
  <si>
    <t>Table 12 Major Traded Agric products(Exports) Q1 2017</t>
  </si>
  <si>
    <t>% Share of Total Exports</t>
  </si>
  <si>
    <t>TABLE 15</t>
  </si>
  <si>
    <t>WATER</t>
  </si>
  <si>
    <t>Table 16</t>
  </si>
  <si>
    <t xml:space="preserve"> Cement: Bulk</t>
  </si>
  <si>
    <t>Table 17</t>
  </si>
  <si>
    <t>Table 18</t>
  </si>
  <si>
    <t>GOOD FERMENTED NIGERIAN COCOA BEANS - MAIN CROP 2015/2017</t>
  </si>
  <si>
    <t>GOOD FERMENTED NIGERIAN COCOA BEANS - MAIN CROP 2015/2018</t>
  </si>
  <si>
    <t>GOOD FERMENTED NIGERIAN COCOA BEANS - MAIN CROP 2015/2019</t>
  </si>
  <si>
    <t>GOOD FERMENTED NIGERIAN COCOA BEANS - MAIN CROP 2015/2020</t>
  </si>
  <si>
    <t>Top   Five  Manufactured products Export/Import    by direction of Trade Q1 2017</t>
  </si>
  <si>
    <t>Top   Five  Solid mineral products Export/Import    by direction of Trade Q1 2017</t>
  </si>
  <si>
    <t>Top   Five  Agricultural EXPORT/IMPORTS   by direction (N'million) Q1 2017</t>
  </si>
  <si>
    <t xml:space="preserve"> TRADE BY MODE OF TRANSPORT (N,million) Q1 2017</t>
  </si>
  <si>
    <t>Table 14  Export  BY SECTORS Value (N'million) Q1 2017</t>
  </si>
  <si>
    <t>Table 13 Exports to economic regions of the world by product/sector(N'million) Q1 2017</t>
  </si>
  <si>
    <t>Table 19  Top   Five  Raw material  products Export/Import  by direction of Trade Q1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</si>
</sst>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00000"/>
    <numFmt numFmtId="171" formatCode="_-* #,##0.00_-;\-* #,##0.00_-;_-* &quot;-&quot;??_-;_-@_-"/>
    <numFmt numFmtId="172" formatCode="_-* #,##0.0_-;\-* #,##0.0_-;_-* &quot;-&quot;??_-;_-@_-"/>
    <numFmt numFmtId="173" formatCode="#,##0.0_);[Red]\(#,##0.0\)"/>
    <numFmt numFmtId="174" formatCode="#,##0.0000"/>
    <numFmt numFmtId="17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Arial Black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Arial Black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" fontId="5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0" fillId="0" borderId="0" xfId="0" applyNumberFormat="1" applyFill="1" applyAlignment="1">
      <alignment horizontal="right"/>
    </xf>
    <xf numFmtId="164" fontId="2" fillId="0" borderId="0" xfId="42" applyNumberFormat="1" applyFont="1" applyFill="1" applyAlignment="1">
      <alignment horizontal="right"/>
    </xf>
    <xf numFmtId="4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53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 quotePrefix="1">
      <alignment/>
    </xf>
    <xf numFmtId="4" fontId="54" fillId="0" borderId="0" xfId="0" applyNumberFormat="1" applyFont="1" applyFill="1" applyAlignment="1">
      <alignment/>
    </xf>
    <xf numFmtId="16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0" fontId="57" fillId="0" borderId="0" xfId="0" applyFont="1" applyFill="1" applyAlignment="1">
      <alignment textRotation="135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" fontId="54" fillId="0" borderId="0" xfId="0" applyNumberFormat="1" applyFont="1" applyFill="1" applyAlignment="1">
      <alignment textRotation="90"/>
    </xf>
    <xf numFmtId="0" fontId="5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Alignment="1">
      <alignment horizontal="right"/>
    </xf>
    <xf numFmtId="0" fontId="62" fillId="0" borderId="10" xfId="0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2" fillId="0" borderId="10" xfId="0" applyFont="1" applyFill="1" applyBorder="1" applyAlignment="1">
      <alignment textRotation="45"/>
    </xf>
    <xf numFmtId="0" fontId="53" fillId="0" borderId="10" xfId="0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3" fillId="33" borderId="10" xfId="0" applyNumberFormat="1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 textRotation="90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left"/>
    </xf>
    <xf numFmtId="4" fontId="57" fillId="0" borderId="10" xfId="0" applyNumberFormat="1" applyFont="1" applyFill="1" applyBorder="1" applyAlignment="1">
      <alignment horizontal="left"/>
    </xf>
    <xf numFmtId="164" fontId="57" fillId="0" borderId="10" xfId="0" applyNumberFormat="1" applyFont="1" applyFill="1" applyBorder="1" applyAlignment="1">
      <alignment horizontal="left"/>
    </xf>
    <xf numFmtId="3" fontId="57" fillId="0" borderId="10" xfId="0" applyNumberFormat="1" applyFont="1" applyFill="1" applyBorder="1" applyAlignment="1">
      <alignment horizontal="left"/>
    </xf>
    <xf numFmtId="3" fontId="58" fillId="0" borderId="10" xfId="0" applyNumberFormat="1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/>
    </xf>
    <xf numFmtId="4" fontId="58" fillId="0" borderId="10" xfId="0" applyNumberFormat="1" applyFont="1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4" fontId="50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52" fillId="0" borderId="1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5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 textRotation="90"/>
    </xf>
    <xf numFmtId="4" fontId="54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textRotation="90"/>
    </xf>
    <xf numFmtId="4" fontId="59" fillId="0" borderId="10" xfId="0" applyNumberFormat="1" applyFont="1" applyFill="1" applyBorder="1" applyAlignment="1">
      <alignment textRotation="90"/>
    </xf>
    <xf numFmtId="4" fontId="59" fillId="33" borderId="10" xfId="0" applyNumberFormat="1" applyFont="1" applyFill="1" applyBorder="1" applyAlignment="1">
      <alignment textRotation="90"/>
    </xf>
    <xf numFmtId="0" fontId="5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52" fillId="0" borderId="10" xfId="0" applyFont="1" applyBorder="1" applyAlignment="1">
      <alignment textRotation="90"/>
    </xf>
    <xf numFmtId="49" fontId="0" fillId="0" borderId="10" xfId="0" applyNumberForma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2" fillId="0" borderId="10" xfId="0" applyFont="1" applyFill="1" applyBorder="1" applyAlignment="1">
      <alignment horizontal="center" textRotation="90"/>
    </xf>
    <xf numFmtId="0" fontId="55" fillId="0" borderId="11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3" fontId="58" fillId="0" borderId="10" xfId="0" applyNumberFormat="1" applyFont="1" applyFill="1" applyBorder="1" applyAlignment="1">
      <alignment textRotation="90"/>
    </xf>
    <xf numFmtId="3" fontId="58" fillId="0" borderId="10" xfId="0" applyNumberFormat="1" applyFont="1" applyFill="1" applyBorder="1" applyAlignment="1">
      <alignment horizontal="left" textRotation="90"/>
    </xf>
    <xf numFmtId="4" fontId="52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50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/>
    </xf>
    <xf numFmtId="17" fontId="52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63" fillId="0" borderId="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64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62">
      <selection activeCell="H68" sqref="H68"/>
    </sheetView>
  </sheetViews>
  <sheetFormatPr defaultColWidth="9.140625" defaultRowHeight="15"/>
  <cols>
    <col min="1" max="1" width="10.8515625" style="2" customWidth="1"/>
    <col min="2" max="2" width="10.421875" style="2" customWidth="1"/>
    <col min="3" max="3" width="10.140625" style="2" customWidth="1"/>
    <col min="4" max="4" width="12.57421875" style="2" customWidth="1"/>
    <col min="5" max="5" width="13.421875" style="3" customWidth="1"/>
    <col min="6" max="6" width="12.7109375" style="9" customWidth="1"/>
    <col min="7" max="7" width="24.421875" style="2" bestFit="1" customWidth="1"/>
    <col min="8" max="8" width="15.421875" style="2" bestFit="1" customWidth="1"/>
    <col min="9" max="10" width="11.7109375" style="2" bestFit="1" customWidth="1"/>
    <col min="11" max="16384" width="9.140625" style="2" customWidth="1"/>
  </cols>
  <sheetData>
    <row r="1" spans="1:7" ht="23.25" customHeight="1">
      <c r="A1" s="45" t="s">
        <v>256</v>
      </c>
      <c r="B1" s="45"/>
      <c r="C1" s="45"/>
      <c r="D1" s="45"/>
      <c r="E1" s="46"/>
      <c r="F1" s="47"/>
      <c r="G1" s="48"/>
    </row>
    <row r="2" spans="1:13" ht="75.75">
      <c r="A2" s="49" t="s">
        <v>254</v>
      </c>
      <c r="B2" s="49" t="s">
        <v>255</v>
      </c>
      <c r="C2" s="49" t="s">
        <v>32</v>
      </c>
      <c r="D2" s="49" t="s">
        <v>44</v>
      </c>
      <c r="E2" s="49" t="s">
        <v>43</v>
      </c>
      <c r="F2" s="49" t="s">
        <v>33</v>
      </c>
      <c r="G2" s="49" t="s">
        <v>253</v>
      </c>
      <c r="L2" s="3"/>
      <c r="M2" s="7"/>
    </row>
    <row r="3" spans="1:13" ht="27" customHeight="1">
      <c r="A3" s="50">
        <v>2014</v>
      </c>
      <c r="B3" s="50" t="s">
        <v>34</v>
      </c>
      <c r="C3" s="51">
        <v>7374.3705</v>
      </c>
      <c r="D3" s="52">
        <v>16304.041100000002</v>
      </c>
      <c r="E3" s="51">
        <v>16195.428630971002</v>
      </c>
      <c r="F3" s="53">
        <v>108.612469029</v>
      </c>
      <c r="G3" s="54">
        <v>8929.670600000001</v>
      </c>
      <c r="J3" s="3"/>
      <c r="K3" s="3"/>
      <c r="L3" s="3"/>
      <c r="M3" s="7"/>
    </row>
    <row r="4" spans="1:13" ht="27" customHeight="1">
      <c r="A4" s="50">
        <v>2015</v>
      </c>
      <c r="B4" s="50" t="s">
        <v>34</v>
      </c>
      <c r="C4" s="51">
        <v>6697.966</v>
      </c>
      <c r="D4" s="52">
        <v>9593.042</v>
      </c>
      <c r="E4" s="51">
        <v>9586.982908258</v>
      </c>
      <c r="F4" s="53">
        <v>6.059091742</v>
      </c>
      <c r="G4" s="54">
        <v>2895.075999999999</v>
      </c>
      <c r="J4" s="3"/>
      <c r="K4" s="3"/>
      <c r="L4" s="3"/>
      <c r="M4" s="7"/>
    </row>
    <row r="5" spans="1:13" ht="27" customHeight="1">
      <c r="A5" s="50">
        <v>2016</v>
      </c>
      <c r="B5" s="50" t="s">
        <v>34</v>
      </c>
      <c r="C5" s="51">
        <v>8817.557724007733</v>
      </c>
      <c r="D5" s="52">
        <v>8527.43099374813</v>
      </c>
      <c r="E5" s="51">
        <v>8527.43099374813</v>
      </c>
      <c r="F5" s="51" t="s">
        <v>46</v>
      </c>
      <c r="G5" s="54">
        <v>-290.1267302596025</v>
      </c>
      <c r="J5" s="3"/>
      <c r="K5" s="3"/>
      <c r="L5" s="3"/>
      <c r="M5" s="7"/>
    </row>
    <row r="6" spans="1:13" ht="27" customHeight="1">
      <c r="A6" s="50">
        <v>2017</v>
      </c>
      <c r="B6" s="50" t="s">
        <v>69</v>
      </c>
      <c r="C6" s="51">
        <v>2286.508376981688</v>
      </c>
      <c r="D6" s="52">
        <v>3005.886618108105</v>
      </c>
      <c r="E6" s="51">
        <v>2973.745817388106</v>
      </c>
      <c r="F6" s="51">
        <v>32.14080072</v>
      </c>
      <c r="G6" s="54">
        <v>719.3782411264169</v>
      </c>
      <c r="J6" s="3"/>
      <c r="K6" s="3"/>
      <c r="L6" s="3"/>
      <c r="M6" s="7"/>
    </row>
    <row r="7" spans="1:13" ht="27" customHeight="1">
      <c r="A7" s="50">
        <v>2013</v>
      </c>
      <c r="B7" s="50" t="s">
        <v>41</v>
      </c>
      <c r="C7" s="51">
        <v>1686.0632</v>
      </c>
      <c r="D7" s="52">
        <v>3476.842669490889</v>
      </c>
      <c r="E7" s="51">
        <v>3473.292655632889</v>
      </c>
      <c r="F7" s="53">
        <v>3.550013858</v>
      </c>
      <c r="G7" s="54">
        <v>1790.779469490889</v>
      </c>
      <c r="J7" s="3"/>
      <c r="K7" s="3"/>
      <c r="L7" s="3"/>
      <c r="M7" s="7"/>
    </row>
    <row r="8" spans="1:13" ht="27" customHeight="1">
      <c r="A8" s="50"/>
      <c r="B8" s="50" t="s">
        <v>42</v>
      </c>
      <c r="C8" s="51">
        <v>2084.7696</v>
      </c>
      <c r="D8" s="52">
        <v>3573.388202929551</v>
      </c>
      <c r="E8" s="51">
        <v>3573.388202929551</v>
      </c>
      <c r="F8" s="53" t="s">
        <v>46</v>
      </c>
      <c r="G8" s="54">
        <v>1488.618602929551</v>
      </c>
      <c r="J8" s="3"/>
      <c r="K8" s="3"/>
      <c r="L8" s="3"/>
      <c r="M8" s="7"/>
    </row>
    <row r="9" spans="1:13" ht="27" customHeight="1">
      <c r="A9" s="50"/>
      <c r="B9" s="50" t="s">
        <v>2</v>
      </c>
      <c r="C9" s="51">
        <v>1598.2380000000003</v>
      </c>
      <c r="D9" s="52">
        <v>3742.9078200067293</v>
      </c>
      <c r="E9" s="51">
        <v>3742.9078200067293</v>
      </c>
      <c r="F9" s="53" t="s">
        <v>46</v>
      </c>
      <c r="G9" s="54">
        <v>2144.669820006729</v>
      </c>
      <c r="J9" s="3"/>
      <c r="K9" s="3"/>
      <c r="L9" s="3"/>
      <c r="M9" s="7"/>
    </row>
    <row r="10" spans="1:13" ht="27" customHeight="1">
      <c r="A10" s="50"/>
      <c r="B10" s="50" t="s">
        <v>1</v>
      </c>
      <c r="C10" s="51">
        <v>1646.7441</v>
      </c>
      <c r="D10" s="52">
        <v>3452.132888874032</v>
      </c>
      <c r="E10" s="51">
        <v>3452.132888874032</v>
      </c>
      <c r="F10" s="53" t="s">
        <v>46</v>
      </c>
      <c r="G10" s="54">
        <v>1805.388788874032</v>
      </c>
      <c r="J10" s="3"/>
      <c r="K10" s="3"/>
      <c r="L10" s="3"/>
      <c r="M10" s="7"/>
    </row>
    <row r="11" spans="1:13" ht="27" customHeight="1">
      <c r="A11" s="50">
        <v>2014</v>
      </c>
      <c r="B11" s="50" t="s">
        <v>41</v>
      </c>
      <c r="C11" s="51">
        <v>2031.0322</v>
      </c>
      <c r="D11" s="52">
        <v>2954.5625</v>
      </c>
      <c r="E11" s="51">
        <v>2954.221405777</v>
      </c>
      <c r="F11" s="53">
        <v>0.341094223</v>
      </c>
      <c r="G11" s="54">
        <v>923.5302999999999</v>
      </c>
      <c r="J11" s="3"/>
      <c r="K11" s="3"/>
      <c r="L11" s="3"/>
      <c r="M11" s="7"/>
    </row>
    <row r="12" spans="1:13" ht="27" customHeight="1">
      <c r="A12" s="50"/>
      <c r="B12" s="50" t="s">
        <v>42</v>
      </c>
      <c r="C12" s="51">
        <v>1820.6559</v>
      </c>
      <c r="D12" s="52">
        <v>4697.8442000000005</v>
      </c>
      <c r="E12" s="51">
        <v>4697.199005627001</v>
      </c>
      <c r="F12" s="53">
        <v>0.645194373</v>
      </c>
      <c r="G12" s="54">
        <v>2877.1883000000007</v>
      </c>
      <c r="J12" s="3"/>
      <c r="K12" s="3"/>
      <c r="L12" s="3"/>
      <c r="M12" s="7"/>
    </row>
    <row r="13" spans="1:13" ht="27" customHeight="1">
      <c r="A13" s="50"/>
      <c r="B13" s="50" t="s">
        <v>2</v>
      </c>
      <c r="C13" s="51">
        <v>1977.2378000000003</v>
      </c>
      <c r="D13" s="52">
        <v>4682.1557</v>
      </c>
      <c r="E13" s="51">
        <v>4676.921758964</v>
      </c>
      <c r="F13" s="53">
        <v>5.233941036</v>
      </c>
      <c r="G13" s="54">
        <v>2704.9179</v>
      </c>
      <c r="J13" s="3"/>
      <c r="K13" s="3"/>
      <c r="L13" s="3"/>
      <c r="M13" s="7"/>
    </row>
    <row r="14" spans="1:13" ht="27" customHeight="1">
      <c r="A14" s="50"/>
      <c r="B14" s="50" t="s">
        <v>1</v>
      </c>
      <c r="C14" s="51">
        <v>1545.4445999999998</v>
      </c>
      <c r="D14" s="52">
        <v>3969.4787000000006</v>
      </c>
      <c r="E14" s="51">
        <v>3867.0864606030004</v>
      </c>
      <c r="F14" s="53">
        <v>102.392239397</v>
      </c>
      <c r="G14" s="54">
        <v>2424.0341000000008</v>
      </c>
      <c r="J14" s="3"/>
      <c r="K14" s="3"/>
      <c r="L14" s="3"/>
      <c r="M14" s="7"/>
    </row>
    <row r="15" spans="1:13" ht="27" customHeight="1">
      <c r="A15" s="50">
        <v>2015</v>
      </c>
      <c r="B15" s="50" t="s">
        <v>41</v>
      </c>
      <c r="C15" s="51">
        <v>1576.3854999999999</v>
      </c>
      <c r="D15" s="52">
        <v>1940.9776000000002</v>
      </c>
      <c r="E15" s="51">
        <v>1940.942111233</v>
      </c>
      <c r="F15" s="53">
        <v>0.035488767</v>
      </c>
      <c r="G15" s="54">
        <v>364.5921000000003</v>
      </c>
      <c r="J15" s="3"/>
      <c r="K15" s="3"/>
      <c r="L15" s="3"/>
      <c r="M15" s="7"/>
    </row>
    <row r="16" spans="1:13" ht="27" customHeight="1">
      <c r="A16" s="50"/>
      <c r="B16" s="50" t="s">
        <v>42</v>
      </c>
      <c r="C16" s="51">
        <v>1688.227</v>
      </c>
      <c r="D16" s="52">
        <v>2333.2143</v>
      </c>
      <c r="E16" s="51">
        <v>2333.020451891</v>
      </c>
      <c r="F16" s="53">
        <v>0.193848109</v>
      </c>
      <c r="G16" s="54">
        <v>644.9873</v>
      </c>
      <c r="J16" s="3"/>
      <c r="K16" s="3"/>
      <c r="L16" s="3"/>
      <c r="M16" s="7"/>
    </row>
    <row r="17" spans="1:13" ht="27" customHeight="1">
      <c r="A17" s="50"/>
      <c r="B17" s="50" t="s">
        <v>2</v>
      </c>
      <c r="C17" s="51">
        <v>1705.6758</v>
      </c>
      <c r="D17" s="52">
        <v>2653.7904</v>
      </c>
      <c r="E17" s="51">
        <v>2652.2253829379997</v>
      </c>
      <c r="F17" s="53">
        <v>1.565017062</v>
      </c>
      <c r="G17" s="54">
        <v>948.1145999999999</v>
      </c>
      <c r="J17" s="3"/>
      <c r="K17" s="3"/>
      <c r="L17" s="3"/>
      <c r="M17" s="7"/>
    </row>
    <row r="18" spans="1:13" ht="27" customHeight="1">
      <c r="A18" s="50"/>
      <c r="B18" s="50" t="s">
        <v>1</v>
      </c>
      <c r="C18" s="51">
        <v>1727.6776999999997</v>
      </c>
      <c r="D18" s="52">
        <v>2665.0597000000002</v>
      </c>
      <c r="E18" s="51">
        <v>2660.794962196</v>
      </c>
      <c r="F18" s="53">
        <v>4.264737804</v>
      </c>
      <c r="G18" s="54">
        <v>937.3820000000005</v>
      </c>
      <c r="H18" s="3"/>
      <c r="J18" s="3"/>
      <c r="K18" s="3"/>
      <c r="L18" s="3"/>
      <c r="M18" s="7"/>
    </row>
    <row r="19" spans="1:13" ht="27" customHeight="1">
      <c r="A19" s="50">
        <v>2016</v>
      </c>
      <c r="B19" s="50" t="s">
        <v>41</v>
      </c>
      <c r="C19" s="51">
        <v>2307.6364811462827</v>
      </c>
      <c r="D19" s="52">
        <v>2978.935587689249</v>
      </c>
      <c r="E19" s="51">
        <v>2978.935587689249</v>
      </c>
      <c r="F19" s="53" t="s">
        <v>46</v>
      </c>
      <c r="G19" s="54">
        <v>671.2991065429665</v>
      </c>
      <c r="I19" s="3"/>
      <c r="J19" s="3"/>
      <c r="K19" s="3"/>
      <c r="L19" s="3"/>
      <c r="M19" s="7"/>
    </row>
    <row r="20" spans="1:13" ht="27" customHeight="1">
      <c r="A20" s="50"/>
      <c r="B20" s="50" t="s">
        <v>42</v>
      </c>
      <c r="C20" s="51">
        <v>2458.55595701859</v>
      </c>
      <c r="D20" s="52">
        <v>2322.591432739622</v>
      </c>
      <c r="E20" s="51">
        <v>2322.591432739622</v>
      </c>
      <c r="F20" s="53" t="s">
        <v>46</v>
      </c>
      <c r="G20" s="54">
        <v>-135.96452427896793</v>
      </c>
      <c r="I20" s="3"/>
      <c r="J20" s="3"/>
      <c r="K20" s="3"/>
      <c r="L20" s="3"/>
      <c r="M20" s="7"/>
    </row>
    <row r="21" spans="1:13" ht="27" customHeight="1">
      <c r="A21" s="50"/>
      <c r="B21" s="50" t="s">
        <v>2</v>
      </c>
      <c r="C21" s="51">
        <v>2360.1638886197197</v>
      </c>
      <c r="D21" s="52">
        <v>1788.0359732298853</v>
      </c>
      <c r="E21" s="51">
        <v>1788.0359732298853</v>
      </c>
      <c r="F21" s="53" t="s">
        <v>46</v>
      </c>
      <c r="G21" s="54">
        <v>-572.1279153898345</v>
      </c>
      <c r="J21" s="3"/>
      <c r="K21" s="3"/>
      <c r="L21" s="3"/>
      <c r="M21" s="7"/>
    </row>
    <row r="22" spans="1:13" ht="27" customHeight="1">
      <c r="A22" s="50"/>
      <c r="B22" s="50" t="s">
        <v>1</v>
      </c>
      <c r="C22" s="51">
        <v>1691.2013972231398</v>
      </c>
      <c r="D22" s="52">
        <v>1437.868000089372</v>
      </c>
      <c r="E22" s="51">
        <v>1437.868000089372</v>
      </c>
      <c r="F22" s="53" t="s">
        <v>46</v>
      </c>
      <c r="G22" s="54">
        <v>-253.3333971337679</v>
      </c>
      <c r="I22" s="3"/>
      <c r="J22" s="3"/>
      <c r="K22" s="3"/>
      <c r="L22" s="3"/>
      <c r="M22" s="7"/>
    </row>
    <row r="23" spans="1:13" ht="27" customHeight="1" hidden="1">
      <c r="A23" s="50">
        <v>2013</v>
      </c>
      <c r="B23" s="50" t="s">
        <v>3</v>
      </c>
      <c r="C23" s="51">
        <v>598.715</v>
      </c>
      <c r="D23" s="52">
        <v>1357.7797432104298</v>
      </c>
      <c r="E23" s="51">
        <v>1357.7797432104298</v>
      </c>
      <c r="F23" s="53" t="s">
        <v>46</v>
      </c>
      <c r="G23" s="54">
        <v>759.0647432104298</v>
      </c>
      <c r="J23" s="3"/>
      <c r="K23" s="3"/>
      <c r="L23" s="3"/>
      <c r="M23" s="7"/>
    </row>
    <row r="24" spans="1:13" ht="27" customHeight="1" hidden="1">
      <c r="A24" s="50"/>
      <c r="B24" s="50" t="s">
        <v>4</v>
      </c>
      <c r="C24" s="51">
        <v>608.1535</v>
      </c>
      <c r="D24" s="52">
        <v>967.471681488</v>
      </c>
      <c r="E24" s="51">
        <v>967.471681488</v>
      </c>
      <c r="F24" s="53" t="s">
        <v>46</v>
      </c>
      <c r="G24" s="54">
        <v>359.31818148799994</v>
      </c>
      <c r="J24" s="3"/>
      <c r="K24" s="3"/>
      <c r="L24" s="3"/>
      <c r="M24" s="7"/>
    </row>
    <row r="25" spans="1:13" ht="27" customHeight="1" hidden="1">
      <c r="A25" s="50"/>
      <c r="B25" s="50" t="s">
        <v>5</v>
      </c>
      <c r="C25" s="51">
        <v>439.87559999999996</v>
      </c>
      <c r="D25" s="52">
        <v>1126.881464175602</v>
      </c>
      <c r="E25" s="51">
        <v>1126.881464175602</v>
      </c>
      <c r="F25" s="53" t="s">
        <v>46</v>
      </c>
      <c r="G25" s="54">
        <v>687.0058641756021</v>
      </c>
      <c r="J25" s="3"/>
      <c r="K25" s="3"/>
      <c r="L25" s="3"/>
      <c r="M25" s="7"/>
    </row>
    <row r="26" spans="1:13" ht="27" customHeight="1" hidden="1">
      <c r="A26" s="50"/>
      <c r="B26" s="50" t="s">
        <v>6</v>
      </c>
      <c r="C26" s="51">
        <v>544.1748</v>
      </c>
      <c r="D26" s="52">
        <v>1321.531898733059</v>
      </c>
      <c r="E26" s="51">
        <v>1321.531898733059</v>
      </c>
      <c r="F26" s="53" t="s">
        <v>46</v>
      </c>
      <c r="G26" s="54">
        <v>777.357098733059</v>
      </c>
      <c r="J26" s="3"/>
      <c r="K26" s="3"/>
      <c r="L26" s="3"/>
      <c r="M26" s="7"/>
    </row>
    <row r="27" spans="1:13" ht="27" customHeight="1" hidden="1">
      <c r="A27" s="50"/>
      <c r="B27" s="50" t="s">
        <v>7</v>
      </c>
      <c r="C27" s="51">
        <v>516.2803</v>
      </c>
      <c r="D27" s="52">
        <v>1476.88302333899</v>
      </c>
      <c r="E27" s="51">
        <v>1476.88302333899</v>
      </c>
      <c r="F27" s="53" t="s">
        <v>46</v>
      </c>
      <c r="G27" s="54">
        <v>960.6027233389899</v>
      </c>
      <c r="J27" s="3"/>
      <c r="K27" s="3"/>
      <c r="L27" s="3"/>
      <c r="M27" s="7"/>
    </row>
    <row r="28" spans="1:13" ht="27" customHeight="1" hidden="1">
      <c r="A28" s="50"/>
      <c r="B28" s="50" t="s">
        <v>8</v>
      </c>
      <c r="C28" s="51">
        <v>537.7829</v>
      </c>
      <c r="D28" s="52">
        <v>944.4928979346801</v>
      </c>
      <c r="E28" s="51">
        <v>944.4928979346801</v>
      </c>
      <c r="F28" s="53" t="s">
        <v>46</v>
      </c>
      <c r="G28" s="54">
        <v>406.70999793468</v>
      </c>
      <c r="J28" s="3"/>
      <c r="K28" s="3"/>
      <c r="L28" s="3"/>
      <c r="M28" s="7"/>
    </row>
    <row r="29" spans="1:13" ht="27" customHeight="1" hidden="1">
      <c r="A29" s="50"/>
      <c r="B29" s="50" t="s">
        <v>35</v>
      </c>
      <c r="C29" s="51">
        <v>882.7846</v>
      </c>
      <c r="D29" s="52">
        <v>1129.650928983094</v>
      </c>
      <c r="E29" s="51">
        <v>1129.650928983094</v>
      </c>
      <c r="F29" s="53" t="s">
        <v>46</v>
      </c>
      <c r="G29" s="54">
        <v>246.86632898309404</v>
      </c>
      <c r="J29" s="3"/>
      <c r="K29" s="3"/>
      <c r="L29" s="3"/>
      <c r="M29" s="7"/>
    </row>
    <row r="30" spans="1:13" ht="27" customHeight="1" hidden="1">
      <c r="A30" s="50"/>
      <c r="B30" s="50" t="s">
        <v>36</v>
      </c>
      <c r="C30" s="51">
        <v>668.2755999999999</v>
      </c>
      <c r="D30" s="52">
        <v>1287.600322679689</v>
      </c>
      <c r="E30" s="51">
        <v>1287.600322679689</v>
      </c>
      <c r="F30" s="53" t="s">
        <v>46</v>
      </c>
      <c r="G30" s="54">
        <v>619.3247226796891</v>
      </c>
      <c r="J30" s="3"/>
      <c r="K30" s="3"/>
      <c r="L30" s="3"/>
      <c r="M30" s="7"/>
    </row>
    <row r="31" spans="1:13" ht="27" customHeight="1" hidden="1">
      <c r="A31" s="50"/>
      <c r="B31" s="50" t="s">
        <v>37</v>
      </c>
      <c r="C31" s="51">
        <v>533.7094000000001</v>
      </c>
      <c r="D31" s="52">
        <v>1156.1369512667682</v>
      </c>
      <c r="E31" s="51">
        <v>1156.1369512667682</v>
      </c>
      <c r="F31" s="53" t="s">
        <v>46</v>
      </c>
      <c r="G31" s="54">
        <v>622.4275512667681</v>
      </c>
      <c r="J31" s="3"/>
      <c r="K31" s="3"/>
      <c r="L31" s="3"/>
      <c r="M31" s="7"/>
    </row>
    <row r="32" spans="1:13" ht="27" customHeight="1" hidden="1">
      <c r="A32" s="50"/>
      <c r="B32" s="50" t="s">
        <v>38</v>
      </c>
      <c r="C32" s="51">
        <v>537.0689</v>
      </c>
      <c r="D32" s="52">
        <v>1085.43388742307</v>
      </c>
      <c r="E32" s="51">
        <v>1085.43388742307</v>
      </c>
      <c r="F32" s="53" t="s">
        <v>46</v>
      </c>
      <c r="G32" s="54">
        <v>548.36498742307</v>
      </c>
      <c r="J32" s="3"/>
      <c r="K32" s="3"/>
      <c r="L32" s="3"/>
      <c r="M32" s="7"/>
    </row>
    <row r="33" spans="1:13" ht="27" customHeight="1" hidden="1">
      <c r="A33" s="50"/>
      <c r="B33" s="50" t="s">
        <v>39</v>
      </c>
      <c r="C33" s="51">
        <v>580.3549</v>
      </c>
      <c r="D33" s="52">
        <v>1204.079739818819</v>
      </c>
      <c r="E33" s="51">
        <v>1200.5338344908191</v>
      </c>
      <c r="F33" s="53">
        <v>3.545905328</v>
      </c>
      <c r="G33" s="54">
        <v>623.724839818819</v>
      </c>
      <c r="J33" s="3"/>
      <c r="K33" s="3"/>
      <c r="L33" s="3"/>
      <c r="M33" s="7"/>
    </row>
    <row r="34" spans="1:13" ht="27" customHeight="1" hidden="1">
      <c r="A34" s="50"/>
      <c r="B34" s="50" t="s">
        <v>40</v>
      </c>
      <c r="C34" s="51">
        <v>568.6394</v>
      </c>
      <c r="D34" s="52">
        <v>1187.329042249</v>
      </c>
      <c r="E34" s="51">
        <v>1187.329042249</v>
      </c>
      <c r="F34" s="53" t="s">
        <v>46</v>
      </c>
      <c r="G34" s="54">
        <v>618.6896422489999</v>
      </c>
      <c r="J34" s="3"/>
      <c r="K34" s="3"/>
      <c r="L34" s="3"/>
      <c r="M34" s="7"/>
    </row>
    <row r="35" spans="1:13" ht="27" customHeight="1" hidden="1">
      <c r="A35" s="50">
        <v>2014</v>
      </c>
      <c r="B35" s="50" t="s">
        <v>3</v>
      </c>
      <c r="C35" s="51">
        <v>533.3701</v>
      </c>
      <c r="D35" s="52">
        <v>1422.4239</v>
      </c>
      <c r="E35" s="51">
        <v>1325.199747605</v>
      </c>
      <c r="F35" s="53">
        <v>97.224152395</v>
      </c>
      <c r="G35" s="54">
        <v>889.0538</v>
      </c>
      <c r="J35" s="3"/>
      <c r="K35" s="3"/>
      <c r="L35" s="3"/>
      <c r="M35" s="7"/>
    </row>
    <row r="36" spans="1:13" ht="27" customHeight="1" hidden="1">
      <c r="A36" s="50"/>
      <c r="B36" s="50" t="s">
        <v>4</v>
      </c>
      <c r="C36" s="51">
        <v>487.5533</v>
      </c>
      <c r="D36" s="52">
        <v>1263.0677</v>
      </c>
      <c r="E36" s="51">
        <v>1262.5477837580002</v>
      </c>
      <c r="F36" s="53">
        <v>0.519916242</v>
      </c>
      <c r="G36" s="54">
        <v>775.5144</v>
      </c>
      <c r="J36" s="3"/>
      <c r="K36" s="3"/>
      <c r="L36" s="3"/>
      <c r="M36" s="7"/>
    </row>
    <row r="37" spans="1:13" ht="27" customHeight="1" hidden="1">
      <c r="A37" s="50"/>
      <c r="B37" s="50" t="s">
        <v>5</v>
      </c>
      <c r="C37" s="51">
        <v>524.5211999999999</v>
      </c>
      <c r="D37" s="52">
        <v>1283.9871</v>
      </c>
      <c r="E37" s="51">
        <v>1279.33892924</v>
      </c>
      <c r="F37" s="53">
        <v>4.64817076</v>
      </c>
      <c r="G37" s="54">
        <v>759.4659000000001</v>
      </c>
      <c r="J37" s="3"/>
      <c r="K37" s="3"/>
      <c r="L37" s="3"/>
      <c r="M37" s="7"/>
    </row>
    <row r="38" spans="1:13" ht="27" customHeight="1" hidden="1">
      <c r="A38" s="50"/>
      <c r="B38" s="50" t="s">
        <v>6</v>
      </c>
      <c r="C38" s="51">
        <v>730.7395</v>
      </c>
      <c r="D38" s="52">
        <v>1512.8883</v>
      </c>
      <c r="E38" s="51">
        <v>1512.8883</v>
      </c>
      <c r="F38" s="53" t="s">
        <v>46</v>
      </c>
      <c r="G38" s="54">
        <v>782.1488</v>
      </c>
      <c r="J38" s="3"/>
      <c r="K38" s="3"/>
      <c r="L38" s="3"/>
      <c r="M38" s="7"/>
    </row>
    <row r="39" spans="1:13" ht="27" customHeight="1" hidden="1">
      <c r="A39" s="50"/>
      <c r="B39" s="50" t="s">
        <v>7</v>
      </c>
      <c r="C39" s="51">
        <v>678.0904</v>
      </c>
      <c r="D39" s="52">
        <v>1589.3608000000002</v>
      </c>
      <c r="E39" s="51">
        <v>1588.7308648130002</v>
      </c>
      <c r="F39" s="53">
        <v>0.629935187</v>
      </c>
      <c r="G39" s="54">
        <v>911.2704000000001</v>
      </c>
      <c r="J39" s="3"/>
      <c r="K39" s="3"/>
      <c r="L39" s="3"/>
      <c r="M39" s="7"/>
    </row>
    <row r="40" spans="1:13" ht="27" customHeight="1" hidden="1">
      <c r="A40" s="50"/>
      <c r="B40" s="50" t="s">
        <v>8</v>
      </c>
      <c r="C40" s="51">
        <v>568.4079</v>
      </c>
      <c r="D40" s="52">
        <v>1579.9066</v>
      </c>
      <c r="E40" s="51">
        <v>1575.302594151</v>
      </c>
      <c r="F40" s="53">
        <v>4.604005849</v>
      </c>
      <c r="G40" s="54">
        <v>1011.4987</v>
      </c>
      <c r="J40" s="3"/>
      <c r="K40" s="3"/>
      <c r="L40" s="3"/>
      <c r="M40" s="7"/>
    </row>
    <row r="41" spans="1:13" ht="27" customHeight="1" hidden="1">
      <c r="A41" s="50"/>
      <c r="B41" s="50" t="s">
        <v>35</v>
      </c>
      <c r="C41" s="51">
        <v>673.9881</v>
      </c>
      <c r="D41" s="52">
        <v>1290.3158</v>
      </c>
      <c r="E41" s="51">
        <v>1290.3158</v>
      </c>
      <c r="F41" s="53" t="s">
        <v>46</v>
      </c>
      <c r="G41" s="54">
        <v>616.3277</v>
      </c>
      <c r="J41" s="3"/>
      <c r="K41" s="3"/>
      <c r="L41" s="3"/>
      <c r="M41" s="7"/>
    </row>
    <row r="42" spans="1:13" ht="27" customHeight="1" hidden="1">
      <c r="A42" s="50"/>
      <c r="B42" s="50" t="s">
        <v>36</v>
      </c>
      <c r="C42" s="51">
        <v>566.8779000000001</v>
      </c>
      <c r="D42" s="52">
        <v>2290.9653</v>
      </c>
      <c r="E42" s="51">
        <v>2290.9653</v>
      </c>
      <c r="F42" s="53" t="s">
        <v>46</v>
      </c>
      <c r="G42" s="54">
        <v>1724.0874</v>
      </c>
      <c r="J42" s="3"/>
      <c r="K42" s="3"/>
      <c r="L42" s="3"/>
      <c r="M42" s="7"/>
    </row>
    <row r="43" spans="1:13" ht="27" customHeight="1" hidden="1">
      <c r="A43" s="50"/>
      <c r="B43" s="50" t="s">
        <v>37</v>
      </c>
      <c r="C43" s="51">
        <v>579.7899</v>
      </c>
      <c r="D43" s="52">
        <v>1116.5631</v>
      </c>
      <c r="E43" s="51">
        <v>1115.917905627</v>
      </c>
      <c r="F43" s="53">
        <v>0.645194373</v>
      </c>
      <c r="G43" s="54">
        <v>536.7732000000001</v>
      </c>
      <c r="J43" s="3"/>
      <c r="K43" s="3"/>
      <c r="L43" s="3"/>
      <c r="M43" s="7"/>
    </row>
    <row r="44" spans="1:13" ht="27" customHeight="1" hidden="1">
      <c r="A44" s="50"/>
      <c r="B44" s="50" t="s">
        <v>38</v>
      </c>
      <c r="C44" s="51">
        <v>753.9456</v>
      </c>
      <c r="D44" s="52">
        <v>1031.5509</v>
      </c>
      <c r="E44" s="51">
        <v>1031.209805942</v>
      </c>
      <c r="F44" s="53">
        <v>0.341094058</v>
      </c>
      <c r="G44" s="54">
        <v>277.60529999999994</v>
      </c>
      <c r="J44" s="3"/>
      <c r="K44" s="3"/>
      <c r="L44" s="3"/>
      <c r="M44" s="7"/>
    </row>
    <row r="45" spans="1:13" ht="27" customHeight="1" hidden="1">
      <c r="A45" s="50"/>
      <c r="B45" s="50" t="s">
        <v>39</v>
      </c>
      <c r="C45" s="51">
        <v>602.9619</v>
      </c>
      <c r="D45" s="52">
        <v>950.8741</v>
      </c>
      <c r="E45" s="51">
        <v>950.8741</v>
      </c>
      <c r="F45" s="53" t="s">
        <v>46</v>
      </c>
      <c r="G45" s="54">
        <v>347.9122</v>
      </c>
      <c r="J45" s="3"/>
      <c r="K45" s="3"/>
      <c r="L45" s="3"/>
      <c r="M45" s="7"/>
    </row>
    <row r="46" spans="1:13" ht="27" customHeight="1" hidden="1">
      <c r="A46" s="50"/>
      <c r="B46" s="50" t="s">
        <v>40</v>
      </c>
      <c r="C46" s="51">
        <v>674.1247</v>
      </c>
      <c r="D46" s="52">
        <v>972.1375</v>
      </c>
      <c r="E46" s="51">
        <v>972.1375</v>
      </c>
      <c r="F46" s="53" t="s">
        <v>46</v>
      </c>
      <c r="G46" s="54">
        <v>298.0128000000001</v>
      </c>
      <c r="J46" s="3"/>
      <c r="K46" s="3"/>
      <c r="L46" s="3"/>
      <c r="M46" s="7"/>
    </row>
    <row r="47" spans="1:13" ht="27" customHeight="1" hidden="1">
      <c r="A47" s="50">
        <v>2015</v>
      </c>
      <c r="B47" s="50" t="s">
        <v>3</v>
      </c>
      <c r="C47" s="51">
        <v>537.1898</v>
      </c>
      <c r="D47" s="52">
        <v>694.0134</v>
      </c>
      <c r="E47" s="51">
        <v>691.507597332</v>
      </c>
      <c r="F47" s="53">
        <v>2.505802668</v>
      </c>
      <c r="G47" s="54">
        <v>156.82360000000006</v>
      </c>
      <c r="J47" s="3"/>
      <c r="K47" s="3"/>
      <c r="L47" s="3"/>
      <c r="M47" s="7"/>
    </row>
    <row r="48" spans="1:13" ht="27" customHeight="1" hidden="1">
      <c r="A48" s="50"/>
      <c r="B48" s="50" t="s">
        <v>4</v>
      </c>
      <c r="C48" s="51">
        <v>552.385</v>
      </c>
      <c r="D48" s="52">
        <v>1164.1592</v>
      </c>
      <c r="E48" s="51">
        <v>1163.793307233</v>
      </c>
      <c r="F48" s="53">
        <v>0.365892767</v>
      </c>
      <c r="G48" s="54">
        <v>611.7742000000001</v>
      </c>
      <c r="J48" s="3"/>
      <c r="K48" s="3"/>
      <c r="L48" s="3"/>
      <c r="M48" s="7"/>
    </row>
    <row r="49" spans="1:13" ht="27" customHeight="1" hidden="1">
      <c r="A49" s="50"/>
      <c r="B49" s="50" t="s">
        <v>5</v>
      </c>
      <c r="C49" s="51">
        <v>638.1029</v>
      </c>
      <c r="D49" s="52">
        <v>806.8871</v>
      </c>
      <c r="E49" s="51">
        <v>805.494057631</v>
      </c>
      <c r="F49" s="53">
        <v>1.393042369</v>
      </c>
      <c r="G49" s="54">
        <v>168.78420000000006</v>
      </c>
      <c r="J49" s="3"/>
      <c r="K49" s="3"/>
      <c r="L49" s="3"/>
      <c r="M49" s="7"/>
    </row>
    <row r="50" spans="1:13" ht="27" customHeight="1" hidden="1">
      <c r="A50" s="50"/>
      <c r="B50" s="50" t="s">
        <v>6</v>
      </c>
      <c r="C50" s="51">
        <v>562.7799</v>
      </c>
      <c r="D50" s="52">
        <v>840.7368</v>
      </c>
      <c r="E50" s="51">
        <v>840.727942486</v>
      </c>
      <c r="F50" s="53">
        <v>0.008857514</v>
      </c>
      <c r="G50" s="54">
        <v>277.9569</v>
      </c>
      <c r="J50" s="3"/>
      <c r="K50" s="3"/>
      <c r="L50" s="3"/>
      <c r="M50" s="7"/>
    </row>
    <row r="51" spans="1:13" ht="27" customHeight="1" hidden="1">
      <c r="A51" s="50"/>
      <c r="B51" s="50" t="s">
        <v>7</v>
      </c>
      <c r="C51" s="51">
        <v>536.5663000000001</v>
      </c>
      <c r="D51" s="52">
        <v>820.1874</v>
      </c>
      <c r="E51" s="51">
        <v>818.79767078</v>
      </c>
      <c r="F51" s="53">
        <v>1.38972922</v>
      </c>
      <c r="G51" s="54">
        <v>283.62109999999996</v>
      </c>
      <c r="J51" s="3"/>
      <c r="K51" s="3"/>
      <c r="L51" s="3"/>
      <c r="M51" s="7"/>
    </row>
    <row r="52" spans="1:13" ht="27" customHeight="1" hidden="1">
      <c r="A52" s="50"/>
      <c r="B52" s="50" t="s">
        <v>8</v>
      </c>
      <c r="C52" s="51">
        <v>606.3296</v>
      </c>
      <c r="D52" s="52">
        <v>992.8661999999999</v>
      </c>
      <c r="E52" s="51">
        <v>992.6997696719999</v>
      </c>
      <c r="F52" s="53">
        <v>0.166430328</v>
      </c>
      <c r="G52" s="54">
        <v>386.5365999999999</v>
      </c>
      <c r="J52" s="3"/>
      <c r="K52" s="3"/>
      <c r="L52" s="3"/>
      <c r="M52" s="7"/>
    </row>
    <row r="53" spans="1:13" ht="27" customHeight="1" hidden="1">
      <c r="A53" s="50"/>
      <c r="B53" s="50" t="s">
        <v>35</v>
      </c>
      <c r="C53" s="51">
        <v>624.8859</v>
      </c>
      <c r="D53" s="52">
        <v>880.5155</v>
      </c>
      <c r="E53" s="51">
        <v>880.5155</v>
      </c>
      <c r="F53" s="53" t="s">
        <v>46</v>
      </c>
      <c r="G53" s="54">
        <v>255.62959999999998</v>
      </c>
      <c r="J53" s="3"/>
      <c r="K53" s="3"/>
      <c r="L53" s="3"/>
      <c r="M53" s="7"/>
    </row>
    <row r="54" spans="1:13" ht="27" customHeight="1" hidden="1">
      <c r="A54" s="50"/>
      <c r="B54" s="50" t="s">
        <v>36</v>
      </c>
      <c r="C54" s="51">
        <v>580.0488</v>
      </c>
      <c r="D54" s="52">
        <v>772.2188000000001</v>
      </c>
      <c r="E54" s="51">
        <v>772.2188000000001</v>
      </c>
      <c r="F54" s="53" t="s">
        <v>46</v>
      </c>
      <c r="G54" s="54">
        <v>192.17000000000007</v>
      </c>
      <c r="J54" s="3"/>
      <c r="K54" s="3"/>
      <c r="L54" s="3"/>
      <c r="M54" s="7"/>
    </row>
    <row r="55" spans="1:13" ht="27" customHeight="1" hidden="1">
      <c r="A55" s="50"/>
      <c r="B55" s="50" t="s">
        <v>37</v>
      </c>
      <c r="C55" s="51">
        <v>483.2923</v>
      </c>
      <c r="D55" s="52">
        <v>680.48</v>
      </c>
      <c r="E55" s="51">
        <v>680.286882082</v>
      </c>
      <c r="F55" s="53">
        <v>0.193117918</v>
      </c>
      <c r="G55" s="54">
        <v>197.1877</v>
      </c>
      <c r="J55" s="3"/>
      <c r="K55" s="3"/>
      <c r="L55" s="3"/>
      <c r="M55" s="7"/>
    </row>
    <row r="56" spans="1:13" ht="27" customHeight="1" hidden="1">
      <c r="A56" s="50"/>
      <c r="B56" s="50" t="s">
        <v>38</v>
      </c>
      <c r="C56" s="51">
        <v>548.1092</v>
      </c>
      <c r="D56" s="52">
        <v>714.5916</v>
      </c>
      <c r="E56" s="51">
        <v>714.5916</v>
      </c>
      <c r="F56" s="53" t="s">
        <v>46</v>
      </c>
      <c r="G56" s="54">
        <v>166.48239999999998</v>
      </c>
      <c r="J56" s="3"/>
      <c r="K56" s="3"/>
      <c r="L56" s="3"/>
      <c r="M56" s="7"/>
    </row>
    <row r="57" spans="1:13" ht="27" customHeight="1" hidden="1">
      <c r="A57" s="50"/>
      <c r="B57" s="50" t="s">
        <v>39</v>
      </c>
      <c r="C57" s="51">
        <v>520.8874000000001</v>
      </c>
      <c r="D57" s="52">
        <v>654.0512</v>
      </c>
      <c r="E57" s="51">
        <v>654.019253319</v>
      </c>
      <c r="F57" s="53">
        <v>0.031946681</v>
      </c>
      <c r="G57" s="54">
        <v>133.16379999999992</v>
      </c>
      <c r="J57" s="3"/>
      <c r="K57" s="3"/>
      <c r="L57" s="3"/>
      <c r="M57" s="7"/>
    </row>
    <row r="58" spans="1:13" ht="27" customHeight="1" hidden="1">
      <c r="A58" s="50"/>
      <c r="B58" s="50" t="s">
        <v>40</v>
      </c>
      <c r="C58" s="51">
        <v>507.38890000000004</v>
      </c>
      <c r="D58" s="52">
        <v>572.3348000000001</v>
      </c>
      <c r="E58" s="51">
        <v>572.3348000000001</v>
      </c>
      <c r="F58" s="53" t="s">
        <v>46</v>
      </c>
      <c r="G58" s="54">
        <v>64.94590000000005</v>
      </c>
      <c r="J58" s="3"/>
      <c r="K58" s="3"/>
      <c r="L58" s="3"/>
      <c r="M58" s="7"/>
    </row>
    <row r="59" spans="1:13" ht="27" customHeight="1">
      <c r="A59" s="50">
        <v>2017</v>
      </c>
      <c r="B59" s="50" t="s">
        <v>1</v>
      </c>
      <c r="C59" s="51">
        <v>2286.508376981688</v>
      </c>
      <c r="D59" s="52">
        <v>3005.886618108105</v>
      </c>
      <c r="E59" s="51">
        <v>2973.745817388106</v>
      </c>
      <c r="F59" s="51">
        <v>32.14080072</v>
      </c>
      <c r="G59" s="54">
        <v>719.3782411264169</v>
      </c>
      <c r="H59" s="3"/>
      <c r="I59" s="3"/>
      <c r="J59" s="3"/>
      <c r="K59" s="3"/>
      <c r="L59" s="3"/>
      <c r="M59" s="7"/>
    </row>
    <row r="60" spans="1:13" ht="27" customHeight="1">
      <c r="A60" s="50">
        <v>2016</v>
      </c>
      <c r="B60" s="50" t="s">
        <v>3</v>
      </c>
      <c r="C60" s="51">
        <v>624.600681615311</v>
      </c>
      <c r="D60" s="55">
        <v>469.891166413102</v>
      </c>
      <c r="E60" s="51">
        <v>469.891166413102</v>
      </c>
      <c r="F60" s="53" t="s">
        <v>46</v>
      </c>
      <c r="G60" s="54">
        <v>-154.70951520220905</v>
      </c>
      <c r="H60" s="3"/>
      <c r="J60" s="3"/>
      <c r="K60" s="3"/>
      <c r="L60" s="3"/>
      <c r="M60" s="7"/>
    </row>
    <row r="61" spans="1:13" ht="27" customHeight="1">
      <c r="A61" s="50"/>
      <c r="B61" s="50" t="s">
        <v>4</v>
      </c>
      <c r="C61" s="51">
        <v>531.602448787611</v>
      </c>
      <c r="D61" s="55">
        <v>428.718518221106</v>
      </c>
      <c r="E61" s="51">
        <v>428.718518221106</v>
      </c>
      <c r="F61" s="53" t="s">
        <v>46</v>
      </c>
      <c r="G61" s="54">
        <v>-102.883930566505</v>
      </c>
      <c r="H61" s="3"/>
      <c r="J61" s="3"/>
      <c r="K61" s="3"/>
      <c r="L61" s="3"/>
      <c r="M61" s="7"/>
    </row>
    <row r="62" spans="1:13" ht="27" customHeight="1">
      <c r="A62" s="50"/>
      <c r="B62" s="50" t="s">
        <v>5</v>
      </c>
      <c r="C62" s="51">
        <v>534.998266820218</v>
      </c>
      <c r="D62" s="55">
        <v>539.258315455164</v>
      </c>
      <c r="E62" s="51">
        <v>539.258315455164</v>
      </c>
      <c r="F62" s="53" t="s">
        <v>46</v>
      </c>
      <c r="G62" s="54">
        <v>4.260048634946088</v>
      </c>
      <c r="H62" s="3"/>
      <c r="J62" s="3"/>
      <c r="K62" s="3"/>
      <c r="L62" s="3"/>
      <c r="M62" s="7"/>
    </row>
    <row r="63" spans="1:13" ht="27" customHeight="1">
      <c r="A63" s="50"/>
      <c r="B63" s="50" t="s">
        <v>6</v>
      </c>
      <c r="C63" s="51">
        <v>803.129142518641</v>
      </c>
      <c r="D63" s="52">
        <v>560.07046428542</v>
      </c>
      <c r="E63" s="51">
        <v>560.07046428542</v>
      </c>
      <c r="F63" s="53" t="s">
        <v>46</v>
      </c>
      <c r="G63" s="54">
        <v>-243.05867823322092</v>
      </c>
      <c r="H63" s="3"/>
      <c r="J63" s="3"/>
      <c r="K63" s="3"/>
      <c r="L63" s="3"/>
      <c r="M63" s="7"/>
    </row>
    <row r="64" spans="1:13" ht="27" customHeight="1">
      <c r="A64" s="50"/>
      <c r="B64" s="50" t="s">
        <v>7</v>
      </c>
      <c r="C64" s="51">
        <v>644.947629330173</v>
      </c>
      <c r="D64" s="52">
        <v>590.765021128504</v>
      </c>
      <c r="E64" s="51">
        <v>590.765021128504</v>
      </c>
      <c r="F64" s="53" t="s">
        <v>46</v>
      </c>
      <c r="G64" s="54">
        <v>-54.18260820166893</v>
      </c>
      <c r="H64" s="3"/>
      <c r="J64" s="3"/>
      <c r="K64" s="3"/>
      <c r="L64" s="3"/>
      <c r="M64" s="7"/>
    </row>
    <row r="65" spans="1:13" ht="27" customHeight="1">
      <c r="A65" s="50"/>
      <c r="B65" s="50" t="s">
        <v>8</v>
      </c>
      <c r="C65" s="51">
        <v>912.087116770906</v>
      </c>
      <c r="D65" s="52">
        <v>637.2004878159611</v>
      </c>
      <c r="E65" s="51">
        <v>637.2004878159611</v>
      </c>
      <c r="F65" s="53" t="s">
        <v>46</v>
      </c>
      <c r="G65" s="54">
        <v>-274.88662895494497</v>
      </c>
      <c r="H65" s="3"/>
      <c r="J65" s="3"/>
      <c r="K65" s="3"/>
      <c r="L65" s="3"/>
      <c r="M65" s="7"/>
    </row>
    <row r="66" spans="1:13" ht="27" customHeight="1">
      <c r="A66" s="50"/>
      <c r="B66" s="50" t="s">
        <v>35</v>
      </c>
      <c r="C66" s="51">
        <v>747.18336809374</v>
      </c>
      <c r="D66" s="52">
        <v>702.722682425543</v>
      </c>
      <c r="E66" s="51">
        <v>702.722682425543</v>
      </c>
      <c r="F66" s="53" t="s">
        <v>46</v>
      </c>
      <c r="G66" s="54">
        <v>-44.460685668197016</v>
      </c>
      <c r="H66" s="23"/>
      <c r="J66" s="3"/>
      <c r="K66" s="3"/>
      <c r="L66" s="3"/>
      <c r="M66" s="7"/>
    </row>
    <row r="67" spans="1:13" ht="27" customHeight="1">
      <c r="A67" s="50"/>
      <c r="B67" s="50" t="s">
        <v>36</v>
      </c>
      <c r="C67" s="51">
        <v>900.76976955037</v>
      </c>
      <c r="D67" s="52">
        <v>858.374704550694</v>
      </c>
      <c r="E67" s="51">
        <v>858.374704550694</v>
      </c>
      <c r="F67" s="53" t="s">
        <v>46</v>
      </c>
      <c r="G67" s="54">
        <v>-42.39506499967604</v>
      </c>
      <c r="H67" s="23"/>
      <c r="J67" s="3"/>
      <c r="K67" s="3"/>
      <c r="L67" s="3"/>
      <c r="M67" s="7"/>
    </row>
    <row r="68" spans="1:13" ht="27" customHeight="1">
      <c r="A68" s="50"/>
      <c r="B68" s="50" t="s">
        <v>37</v>
      </c>
      <c r="C68" s="51">
        <v>810.60281937448</v>
      </c>
      <c r="D68" s="52">
        <v>761.494045763385</v>
      </c>
      <c r="E68" s="51">
        <v>761.494045763385</v>
      </c>
      <c r="F68" s="53" t="s">
        <v>46</v>
      </c>
      <c r="G68" s="54">
        <v>-49.10877361109499</v>
      </c>
      <c r="H68" s="23"/>
      <c r="J68" s="3"/>
      <c r="K68" s="3"/>
      <c r="L68" s="3"/>
      <c r="M68" s="7"/>
    </row>
    <row r="69" spans="1:13" ht="27" customHeight="1">
      <c r="A69" s="50"/>
      <c r="B69" s="50" t="s">
        <v>38</v>
      </c>
      <c r="C69" s="51">
        <v>834.3090237889389</v>
      </c>
      <c r="D69" s="52">
        <v>930.2643433030839</v>
      </c>
      <c r="E69" s="51">
        <v>930.2643433030839</v>
      </c>
      <c r="F69" s="53" t="s">
        <v>46</v>
      </c>
      <c r="G69" s="54">
        <v>95.955319514145</v>
      </c>
      <c r="H69" s="3"/>
      <c r="J69" s="3"/>
      <c r="K69" s="3"/>
      <c r="L69" s="3"/>
      <c r="M69" s="7"/>
    </row>
    <row r="70" spans="1:13" ht="27" customHeight="1">
      <c r="A70" s="50"/>
      <c r="B70" s="50" t="s">
        <v>39</v>
      </c>
      <c r="C70" s="51">
        <v>714.554784289249</v>
      </c>
      <c r="D70" s="52">
        <v>1062.854300091134</v>
      </c>
      <c r="E70" s="51">
        <v>1062.854300091134</v>
      </c>
      <c r="F70" s="53" t="s">
        <v>46</v>
      </c>
      <c r="G70" s="54">
        <v>348.29951580188504</v>
      </c>
      <c r="H70" s="3"/>
      <c r="J70" s="3"/>
      <c r="K70" s="3"/>
      <c r="L70" s="3"/>
      <c r="M70" s="7"/>
    </row>
    <row r="71" spans="1:13" ht="27" customHeight="1">
      <c r="A71" s="50"/>
      <c r="B71" s="50" t="s">
        <v>40</v>
      </c>
      <c r="C71" s="51">
        <v>758.772673068095</v>
      </c>
      <c r="D71" s="52">
        <v>985.816944295031</v>
      </c>
      <c r="E71" s="51">
        <v>985.816944295031</v>
      </c>
      <c r="F71" s="56" t="s">
        <v>46</v>
      </c>
      <c r="G71" s="54">
        <v>227.04427122693608</v>
      </c>
      <c r="H71" s="3"/>
      <c r="I71" s="3"/>
      <c r="J71" s="3"/>
      <c r="K71" s="3"/>
      <c r="L71" s="3"/>
      <c r="M71" s="7"/>
    </row>
    <row r="72" spans="1:7" s="1" customFormat="1" ht="15.75">
      <c r="A72" s="87">
        <v>2017</v>
      </c>
      <c r="B72" s="86" t="s">
        <v>3</v>
      </c>
      <c r="C72" s="111">
        <v>740.823445737019</v>
      </c>
      <c r="D72" s="124">
        <v>1095.356886508869</v>
      </c>
      <c r="E72" s="106">
        <v>1069.56297254987</v>
      </c>
      <c r="F72" s="125">
        <v>25.793913959</v>
      </c>
      <c r="G72" s="106">
        <v>354.5334407718499</v>
      </c>
    </row>
    <row r="73" spans="1:7" s="1" customFormat="1" ht="15.75">
      <c r="A73" s="87"/>
      <c r="B73" s="86" t="s">
        <v>4</v>
      </c>
      <c r="C73" s="111">
        <v>758.391427926069</v>
      </c>
      <c r="D73" s="124">
        <v>981.480107504988</v>
      </c>
      <c r="E73" s="106">
        <v>981.480107504988</v>
      </c>
      <c r="F73" s="125"/>
      <c r="G73" s="106">
        <v>223.08867957891903</v>
      </c>
    </row>
    <row r="74" spans="1:7" s="1" customFormat="1" ht="15.75">
      <c r="A74" s="87"/>
      <c r="B74" s="86" t="s">
        <v>5</v>
      </c>
      <c r="C74" s="111">
        <v>787.2935033186</v>
      </c>
      <c r="D74" s="124">
        <v>929.0496240942481</v>
      </c>
      <c r="E74" s="106">
        <v>922.7027373332481</v>
      </c>
      <c r="F74" s="125">
        <v>6.346886761</v>
      </c>
      <c r="G74" s="106">
        <v>141.75612077564813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9.140625" style="2" customWidth="1"/>
    <col min="3" max="3" width="18.140625" style="2" bestFit="1" customWidth="1"/>
    <col min="4" max="4" width="19.140625" style="2" bestFit="1" customWidth="1"/>
    <col min="5" max="6" width="17.57421875" style="2" bestFit="1" customWidth="1"/>
    <col min="7" max="7" width="13.140625" style="2" bestFit="1" customWidth="1"/>
    <col min="8" max="8" width="12.00390625" style="2" bestFit="1" customWidth="1"/>
    <col min="9" max="9" width="19.140625" style="2" bestFit="1" customWidth="1"/>
    <col min="10" max="11" width="19.140625" style="2" customWidth="1"/>
    <col min="12" max="13" width="17.57421875" style="2" bestFit="1" customWidth="1"/>
    <col min="14" max="16384" width="9.140625" style="2" customWidth="1"/>
  </cols>
  <sheetData>
    <row r="1" spans="3:6" ht="18.75">
      <c r="C1" s="44" t="s">
        <v>279</v>
      </c>
      <c r="D1" s="32" t="s">
        <v>292</v>
      </c>
      <c r="E1" s="32"/>
      <c r="F1" s="32"/>
    </row>
    <row r="3" spans="2:4" ht="15">
      <c r="B3" s="141" t="s">
        <v>80</v>
      </c>
      <c r="C3" s="141"/>
      <c r="D3" s="141"/>
    </row>
    <row r="4" spans="2:8" ht="15">
      <c r="B4" s="141"/>
      <c r="C4" s="141"/>
      <c r="D4" s="141"/>
      <c r="E4" s="48"/>
      <c r="F4" s="48"/>
      <c r="G4" s="48"/>
      <c r="H4" s="48"/>
    </row>
    <row r="5" spans="2:8" ht="15">
      <c r="B5" s="142"/>
      <c r="C5" s="142"/>
      <c r="D5" s="142"/>
      <c r="E5" s="48"/>
      <c r="F5" s="48"/>
      <c r="G5" s="48"/>
      <c r="H5" s="48"/>
    </row>
    <row r="6" spans="2:8" ht="15.75">
      <c r="B6" s="86" t="s">
        <v>73</v>
      </c>
      <c r="C6" s="48"/>
      <c r="D6" s="73" t="s">
        <v>67</v>
      </c>
      <c r="E6" s="73" t="s">
        <v>68</v>
      </c>
      <c r="F6" s="73" t="s">
        <v>71</v>
      </c>
      <c r="G6" s="73" t="s">
        <v>266</v>
      </c>
      <c r="H6" s="73" t="s">
        <v>59</v>
      </c>
    </row>
    <row r="7" spans="2:8" ht="15">
      <c r="B7" s="48"/>
      <c r="C7" s="48" t="s">
        <v>280</v>
      </c>
      <c r="D7" s="54">
        <v>1065502.817361033</v>
      </c>
      <c r="E7" s="54">
        <v>977752.640097453</v>
      </c>
      <c r="F7" s="54">
        <v>918501.357559807</v>
      </c>
      <c r="G7" s="54">
        <v>2961756.815018293</v>
      </c>
      <c r="H7" s="110">
        <v>99.59683836124422</v>
      </c>
    </row>
    <row r="8" spans="2:8" ht="15">
      <c r="B8" s="48"/>
      <c r="C8" s="48" t="s">
        <v>74</v>
      </c>
      <c r="D8" s="54">
        <v>0</v>
      </c>
      <c r="E8" s="54">
        <v>9.754</v>
      </c>
      <c r="F8" s="54">
        <v>0</v>
      </c>
      <c r="G8" s="54">
        <v>9.754</v>
      </c>
      <c r="H8" s="110">
        <v>0.00032800382409842654</v>
      </c>
    </row>
    <row r="9" spans="2:8" ht="15">
      <c r="B9" s="48"/>
      <c r="C9" s="48" t="s">
        <v>75</v>
      </c>
      <c r="D9" s="54">
        <v>2702.682142277</v>
      </c>
      <c r="E9" s="54">
        <v>1887.747545326</v>
      </c>
      <c r="F9" s="54">
        <v>2614.8209198000004</v>
      </c>
      <c r="G9" s="54">
        <v>7205.250607403001</v>
      </c>
      <c r="H9" s="110">
        <v>0.24229544318389323</v>
      </c>
    </row>
    <row r="10" spans="2:8" ht="15">
      <c r="B10" s="48"/>
      <c r="C10" s="48" t="s">
        <v>76</v>
      </c>
      <c r="D10" s="54">
        <v>1357.4730465599998</v>
      </c>
      <c r="E10" s="54">
        <v>1829.965862209</v>
      </c>
      <c r="F10" s="54">
        <v>1165.057623211</v>
      </c>
      <c r="G10" s="54">
        <v>4352.496531979999</v>
      </c>
      <c r="H10" s="110">
        <v>0.14636410773678277</v>
      </c>
    </row>
    <row r="11" spans="2:8" ht="15">
      <c r="B11" s="48"/>
      <c r="C11" s="48" t="s">
        <v>77</v>
      </c>
      <c r="D11" s="54">
        <v>0</v>
      </c>
      <c r="E11" s="54">
        <v>0</v>
      </c>
      <c r="F11" s="54">
        <v>421.50123043</v>
      </c>
      <c r="G11" s="54">
        <v>421.50123043</v>
      </c>
      <c r="H11" s="110">
        <v>0.014174084010993652</v>
      </c>
    </row>
    <row r="12" spans="2:8" ht="15.75">
      <c r="B12" s="48"/>
      <c r="C12" s="86" t="s">
        <v>78</v>
      </c>
      <c r="D12" s="111">
        <v>1069562.97254987</v>
      </c>
      <c r="E12" s="111">
        <v>981480.1075049881</v>
      </c>
      <c r="F12" s="111">
        <v>922702.7373332481</v>
      </c>
      <c r="G12" s="111">
        <v>2973745.817388106</v>
      </c>
      <c r="H12" s="108">
        <v>99.99999999999999</v>
      </c>
    </row>
    <row r="13" spans="2:8" ht="15">
      <c r="B13" s="48"/>
      <c r="C13" s="48"/>
      <c r="D13" s="48"/>
      <c r="E13" s="48"/>
      <c r="F13" s="48"/>
      <c r="G13" s="48"/>
      <c r="H13" s="110"/>
    </row>
    <row r="14" spans="2:8" ht="15">
      <c r="B14" s="48"/>
      <c r="C14" s="48"/>
      <c r="D14" s="48"/>
      <c r="E14" s="48"/>
      <c r="F14" s="48"/>
      <c r="G14" s="48"/>
      <c r="H14" s="110"/>
    </row>
    <row r="15" spans="2:8" ht="15">
      <c r="B15" s="48"/>
      <c r="C15" s="48"/>
      <c r="D15" s="48"/>
      <c r="E15" s="48"/>
      <c r="F15" s="48"/>
      <c r="G15" s="48"/>
      <c r="H15" s="110"/>
    </row>
    <row r="16" spans="2:8" ht="15">
      <c r="B16" s="143" t="s">
        <v>81</v>
      </c>
      <c r="C16" s="144"/>
      <c r="D16" s="145"/>
      <c r="E16" s="48"/>
      <c r="F16" s="48"/>
      <c r="G16" s="48"/>
      <c r="H16" s="110"/>
    </row>
    <row r="17" spans="2:8" ht="15">
      <c r="B17" s="146"/>
      <c r="C17" s="142"/>
      <c r="D17" s="147"/>
      <c r="E17" s="48"/>
      <c r="F17" s="48"/>
      <c r="G17" s="48"/>
      <c r="H17" s="110"/>
    </row>
    <row r="18" spans="2:8" ht="15.75">
      <c r="B18" s="86" t="s">
        <v>73</v>
      </c>
      <c r="C18" s="48"/>
      <c r="D18" s="73" t="s">
        <v>67</v>
      </c>
      <c r="E18" s="73" t="s">
        <v>68</v>
      </c>
      <c r="F18" s="73" t="s">
        <v>71</v>
      </c>
      <c r="G18" s="73" t="s">
        <v>266</v>
      </c>
      <c r="H18" s="112" t="s">
        <v>59</v>
      </c>
    </row>
    <row r="19" spans="2:8" ht="15">
      <c r="B19" s="48"/>
      <c r="C19" s="48" t="s">
        <v>280</v>
      </c>
      <c r="D19" s="54">
        <v>25371.986078</v>
      </c>
      <c r="E19" s="107" t="s">
        <v>114</v>
      </c>
      <c r="F19" s="54">
        <v>6346.886761</v>
      </c>
      <c r="G19" s="54">
        <v>31718.872839000003</v>
      </c>
      <c r="H19" s="110">
        <v>98.68725149483458</v>
      </c>
    </row>
    <row r="20" spans="2:8" ht="15">
      <c r="B20" s="48"/>
      <c r="C20" s="48" t="s">
        <v>76</v>
      </c>
      <c r="D20" s="54">
        <v>421.927881</v>
      </c>
      <c r="E20" s="107" t="s">
        <v>114</v>
      </c>
      <c r="F20" s="54"/>
      <c r="G20" s="54">
        <v>421.927881</v>
      </c>
      <c r="H20" s="110">
        <v>1.3127485051654308</v>
      </c>
    </row>
    <row r="21" spans="2:8" ht="15.75">
      <c r="B21" s="48"/>
      <c r="C21" s="86" t="s">
        <v>78</v>
      </c>
      <c r="D21" s="111">
        <v>25793.913959</v>
      </c>
      <c r="E21" s="54">
        <v>0</v>
      </c>
      <c r="F21" s="111">
        <v>6346.886761</v>
      </c>
      <c r="G21" s="111">
        <v>32140.80072</v>
      </c>
      <c r="H21" s="108">
        <v>100.00000000000001</v>
      </c>
    </row>
    <row r="22" spans="2:8" ht="15.75">
      <c r="B22" s="48"/>
      <c r="C22" s="48"/>
      <c r="D22" s="48"/>
      <c r="E22" s="48"/>
      <c r="F22" s="111"/>
      <c r="G22" s="48"/>
      <c r="H22" s="110"/>
    </row>
    <row r="23" spans="2:8" ht="15">
      <c r="B23" s="48"/>
      <c r="C23" s="48"/>
      <c r="D23" s="48"/>
      <c r="E23" s="48"/>
      <c r="F23" s="48"/>
      <c r="G23" s="48"/>
      <c r="H23" s="110"/>
    </row>
    <row r="24" spans="2:8" ht="15">
      <c r="B24" s="148" t="s">
        <v>79</v>
      </c>
      <c r="C24" s="149"/>
      <c r="D24" s="150"/>
      <c r="E24" s="48"/>
      <c r="F24" s="48"/>
      <c r="G24" s="48"/>
      <c r="H24" s="110"/>
    </row>
    <row r="25" spans="2:8" ht="15">
      <c r="B25" s="151"/>
      <c r="C25" s="152"/>
      <c r="D25" s="153"/>
      <c r="E25" s="48"/>
      <c r="F25" s="48"/>
      <c r="G25" s="48"/>
      <c r="H25" s="110"/>
    </row>
    <row r="26" spans="2:8" ht="15">
      <c r="B26" s="154"/>
      <c r="C26" s="155"/>
      <c r="D26" s="156"/>
      <c r="E26" s="48"/>
      <c r="F26" s="48"/>
      <c r="G26" s="48"/>
      <c r="H26" s="110"/>
    </row>
    <row r="27" spans="2:8" ht="15.75">
      <c r="B27" s="86" t="s">
        <v>73</v>
      </c>
      <c r="C27" s="87"/>
      <c r="D27" s="48" t="s">
        <v>67</v>
      </c>
      <c r="E27" s="48" t="s">
        <v>68</v>
      </c>
      <c r="F27" s="48" t="s">
        <v>71</v>
      </c>
      <c r="G27" s="48" t="s">
        <v>1</v>
      </c>
      <c r="H27" s="110" t="s">
        <v>59</v>
      </c>
    </row>
    <row r="28" spans="2:8" ht="15">
      <c r="B28" s="48"/>
      <c r="C28" s="48" t="s">
        <v>280</v>
      </c>
      <c r="D28" s="54">
        <v>1090874.803439033</v>
      </c>
      <c r="E28" s="54">
        <v>977752.640097453</v>
      </c>
      <c r="F28" s="54">
        <v>924848.244320807</v>
      </c>
      <c r="G28" s="54">
        <v>2993475.687857293</v>
      </c>
      <c r="H28" s="110">
        <v>99.58711249532777</v>
      </c>
    </row>
    <row r="29" spans="2:8" ht="15">
      <c r="B29" s="48"/>
      <c r="C29" s="48" t="s">
        <v>74</v>
      </c>
      <c r="D29" s="54">
        <v>0</v>
      </c>
      <c r="E29" s="54">
        <v>9.754</v>
      </c>
      <c r="F29" s="54">
        <v>0</v>
      </c>
      <c r="G29" s="54">
        <v>9.754</v>
      </c>
      <c r="H29" s="110">
        <v>0.00032449660413802397</v>
      </c>
    </row>
    <row r="30" spans="2:8" ht="15">
      <c r="B30" s="48"/>
      <c r="C30" s="48" t="s">
        <v>75</v>
      </c>
      <c r="D30" s="54">
        <v>2702.682142277</v>
      </c>
      <c r="E30" s="54">
        <v>1887.747545326</v>
      </c>
      <c r="F30" s="54">
        <v>2614.8209198000004</v>
      </c>
      <c r="G30" s="54">
        <v>7205.250607403001</v>
      </c>
      <c r="H30" s="110">
        <v>0.2397046702958487</v>
      </c>
    </row>
    <row r="31" spans="2:13" ht="15">
      <c r="B31" s="48"/>
      <c r="C31" s="48" t="s">
        <v>76</v>
      </c>
      <c r="D31" s="54">
        <v>1779.40092756</v>
      </c>
      <c r="E31" s="54">
        <v>1829.965862209</v>
      </c>
      <c r="F31" s="54">
        <v>1165.057623211</v>
      </c>
      <c r="G31" s="54">
        <v>4774.42441298</v>
      </c>
      <c r="H31" s="110">
        <v>0.15883581184392953</v>
      </c>
      <c r="I31" s="3"/>
      <c r="J31" s="3"/>
      <c r="K31" s="3"/>
      <c r="L31" s="3"/>
      <c r="M31" s="3"/>
    </row>
    <row r="32" spans="2:13" ht="15">
      <c r="B32" s="48"/>
      <c r="C32" s="48" t="s">
        <v>77</v>
      </c>
      <c r="D32" s="54">
        <v>0</v>
      </c>
      <c r="E32" s="48">
        <v>0</v>
      </c>
      <c r="F32" s="54">
        <v>421.5012304</v>
      </c>
      <c r="G32" s="54">
        <v>421.5012304</v>
      </c>
      <c r="H32" s="110">
        <v>0.014022525928316468</v>
      </c>
      <c r="I32" s="3"/>
      <c r="J32" s="3"/>
      <c r="K32" s="3"/>
      <c r="L32" s="3"/>
      <c r="M32" s="3"/>
    </row>
    <row r="33" spans="2:13" ht="15">
      <c r="B33" s="48"/>
      <c r="C33" s="48"/>
      <c r="D33" s="48">
        <v>0</v>
      </c>
      <c r="E33" s="48">
        <v>0</v>
      </c>
      <c r="F33" s="48">
        <v>0</v>
      </c>
      <c r="G33" s="54">
        <v>0</v>
      </c>
      <c r="H33" s="110">
        <v>0</v>
      </c>
      <c r="I33" s="3"/>
      <c r="J33" s="3"/>
      <c r="K33" s="3"/>
      <c r="L33" s="3"/>
      <c r="M33" s="3"/>
    </row>
    <row r="34" spans="2:13" ht="15.75">
      <c r="B34" s="48"/>
      <c r="C34" s="86" t="s">
        <v>78</v>
      </c>
      <c r="D34" s="111">
        <v>1095356.88650887</v>
      </c>
      <c r="E34" s="111">
        <v>981480.1075049881</v>
      </c>
      <c r="F34" s="111">
        <v>929049.6240942181</v>
      </c>
      <c r="G34" s="111">
        <v>3005886.618108076</v>
      </c>
      <c r="H34" s="108">
        <v>100</v>
      </c>
      <c r="I34" s="3"/>
      <c r="J34" s="3"/>
      <c r="K34" s="3"/>
      <c r="L34" s="3"/>
      <c r="M34" s="3"/>
    </row>
    <row r="35" spans="2:13" ht="15">
      <c r="B35" s="48"/>
      <c r="C35" s="48"/>
      <c r="D35" s="48"/>
      <c r="E35" s="48"/>
      <c r="F35" s="48"/>
      <c r="G35" s="48"/>
      <c r="H35" s="110"/>
      <c r="I35" s="3"/>
      <c r="J35" s="3"/>
      <c r="K35" s="3"/>
      <c r="L35" s="3"/>
      <c r="M35" s="3"/>
    </row>
    <row r="36" spans="2:8" s="159" customFormat="1" ht="15">
      <c r="B36" s="157"/>
      <c r="C36" s="157"/>
      <c r="D36" s="157"/>
      <c r="E36" s="157"/>
      <c r="F36" s="157"/>
      <c r="G36" s="157"/>
      <c r="H36" s="158"/>
    </row>
    <row r="37" spans="2:8" ht="15">
      <c r="B37" s="148" t="s">
        <v>48</v>
      </c>
      <c r="C37" s="149"/>
      <c r="D37" s="150"/>
      <c r="E37" s="48"/>
      <c r="F37" s="48"/>
      <c r="G37" s="48"/>
      <c r="H37" s="110"/>
    </row>
    <row r="38" spans="2:8" ht="15">
      <c r="B38" s="154"/>
      <c r="C38" s="155"/>
      <c r="D38" s="156"/>
      <c r="E38" s="48"/>
      <c r="F38" s="48"/>
      <c r="G38" s="48"/>
      <c r="H38" s="110"/>
    </row>
    <row r="39" spans="2:8" ht="15.75">
      <c r="B39" s="86" t="s">
        <v>73</v>
      </c>
      <c r="C39" s="48"/>
      <c r="D39" s="48" t="s">
        <v>67</v>
      </c>
      <c r="E39" s="48" t="s">
        <v>68</v>
      </c>
      <c r="F39" s="48" t="s">
        <v>71</v>
      </c>
      <c r="G39" s="48" t="s">
        <v>1</v>
      </c>
      <c r="H39" s="110" t="s">
        <v>59</v>
      </c>
    </row>
    <row r="40" spans="2:8" ht="15">
      <c r="B40" s="48"/>
      <c r="C40" s="48" t="s">
        <v>280</v>
      </c>
      <c r="D40" s="54">
        <v>682629.6108590191</v>
      </c>
      <c r="E40" s="54">
        <v>710330.159174069</v>
      </c>
      <c r="F40" s="54">
        <v>738912.7980606</v>
      </c>
      <c r="G40" s="54">
        <v>2131872.568093688</v>
      </c>
      <c r="H40" s="110">
        <v>93.23703291688231</v>
      </c>
    </row>
    <row r="41" spans="2:8" ht="15">
      <c r="B41" s="48"/>
      <c r="C41" s="48" t="s">
        <v>74</v>
      </c>
      <c r="D41" s="54">
        <v>0.57523</v>
      </c>
      <c r="E41" s="54">
        <v>6.08048</v>
      </c>
      <c r="F41" s="54">
        <v>0</v>
      </c>
      <c r="G41" s="54">
        <v>6.65571</v>
      </c>
      <c r="H41" s="110">
        <v>0.00029108618481362786</v>
      </c>
    </row>
    <row r="42" spans="2:8" ht="15">
      <c r="B42" s="48"/>
      <c r="C42" s="48" t="s">
        <v>75</v>
      </c>
      <c r="D42" s="54">
        <v>5807.37106</v>
      </c>
      <c r="E42" s="54">
        <v>6051.985343</v>
      </c>
      <c r="F42" s="54">
        <v>5419.624578</v>
      </c>
      <c r="G42" s="54">
        <v>17278.980981</v>
      </c>
      <c r="H42" s="110">
        <v>0.7556928789305014</v>
      </c>
    </row>
    <row r="43" spans="2:8" ht="15">
      <c r="B43" s="48"/>
      <c r="C43" s="48" t="s">
        <v>76</v>
      </c>
      <c r="D43" s="54">
        <v>51730.193945</v>
      </c>
      <c r="E43" s="54">
        <v>40428.179154</v>
      </c>
      <c r="F43" s="54">
        <v>42904.909835</v>
      </c>
      <c r="G43" s="54">
        <v>135063.282934</v>
      </c>
      <c r="H43" s="110">
        <v>5.906966460026298</v>
      </c>
    </row>
    <row r="44" spans="2:8" ht="15">
      <c r="B44" s="48"/>
      <c r="C44" s="48" t="s">
        <v>77</v>
      </c>
      <c r="D44" s="54">
        <v>655.694643</v>
      </c>
      <c r="E44" s="54">
        <v>1575.023775</v>
      </c>
      <c r="F44" s="54">
        <v>56.170845</v>
      </c>
      <c r="G44" s="54">
        <v>2286.889263</v>
      </c>
      <c r="H44" s="110">
        <v>0.10001665797607157</v>
      </c>
    </row>
    <row r="45" spans="2:8" ht="15.75">
      <c r="B45" s="48"/>
      <c r="C45" s="86" t="s">
        <v>78</v>
      </c>
      <c r="D45" s="111">
        <v>740823.4457370191</v>
      </c>
      <c r="E45" s="111">
        <v>758391.427926069</v>
      </c>
      <c r="F45" s="111">
        <v>787293.5033186</v>
      </c>
      <c r="G45" s="111">
        <v>2286508.376981688</v>
      </c>
      <c r="H45" s="108">
        <v>100</v>
      </c>
    </row>
    <row r="46" ht="15">
      <c r="H46" s="41"/>
    </row>
    <row r="57" ht="15.75">
      <c r="D57" s="13"/>
    </row>
    <row r="58" ht="15.75">
      <c r="D58" s="13"/>
    </row>
    <row r="59" ht="15.75">
      <c r="D59" s="13"/>
    </row>
  </sheetData>
  <sheetProtection/>
  <mergeCells count="4">
    <mergeCell ref="B16:D17"/>
    <mergeCell ref="B3:D5"/>
    <mergeCell ref="B24:D26"/>
    <mergeCell ref="B37:D38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2" customWidth="1"/>
    <col min="2" max="2" width="11.00390625" style="2" bestFit="1" customWidth="1"/>
    <col min="3" max="3" width="39.00390625" style="2" bestFit="1" customWidth="1"/>
    <col min="4" max="4" width="12.7109375" style="2" bestFit="1" customWidth="1"/>
    <col min="5" max="5" width="23.8515625" style="2" bestFit="1" customWidth="1"/>
    <col min="6" max="6" width="16.421875" style="3" bestFit="1" customWidth="1"/>
    <col min="7" max="16384" width="9.140625" style="2" customWidth="1"/>
  </cols>
  <sheetData>
    <row r="1" spans="2:5" ht="18.75">
      <c r="B1" s="32" t="s">
        <v>281</v>
      </c>
      <c r="C1" s="32" t="s">
        <v>291</v>
      </c>
      <c r="D1" s="32"/>
      <c r="E1" s="32"/>
    </row>
    <row r="3" spans="1:6" ht="21">
      <c r="A3" s="48"/>
      <c r="B3" s="48"/>
      <c r="C3" s="163" t="s">
        <v>44</v>
      </c>
      <c r="D3" s="164"/>
      <c r="E3" s="165"/>
      <c r="F3" s="54"/>
    </row>
    <row r="4" spans="1:6" ht="15">
      <c r="A4" s="48"/>
      <c r="B4" s="48"/>
      <c r="C4" s="48"/>
      <c r="D4" s="48"/>
      <c r="E4" s="48"/>
      <c r="F4" s="54"/>
    </row>
    <row r="5" spans="1:11" ht="15">
      <c r="A5" s="95" t="s">
        <v>125</v>
      </c>
      <c r="B5" s="95" t="s">
        <v>126</v>
      </c>
      <c r="C5" s="95" t="s">
        <v>127</v>
      </c>
      <c r="D5" s="95" t="s">
        <v>128</v>
      </c>
      <c r="E5" s="95" t="s">
        <v>129</v>
      </c>
      <c r="F5" s="95" t="s">
        <v>180</v>
      </c>
      <c r="K5" s="3"/>
    </row>
    <row r="6" spans="1:11" ht="15">
      <c r="A6" s="48">
        <v>1</v>
      </c>
      <c r="B6" s="48">
        <v>1207400000</v>
      </c>
      <c r="C6" s="48" t="s">
        <v>83</v>
      </c>
      <c r="D6" s="48" t="s">
        <v>115</v>
      </c>
      <c r="E6" s="48" t="s">
        <v>116</v>
      </c>
      <c r="F6" s="54">
        <v>3660.3146971300002</v>
      </c>
      <c r="K6" s="3"/>
    </row>
    <row r="7" spans="1:11" ht="15">
      <c r="A7" s="48"/>
      <c r="B7" s="48"/>
      <c r="C7" s="48"/>
      <c r="D7" s="48" t="s">
        <v>130</v>
      </c>
      <c r="E7" s="48" t="s">
        <v>131</v>
      </c>
      <c r="F7" s="54">
        <v>1628.1129142</v>
      </c>
      <c r="K7" s="3"/>
    </row>
    <row r="8" spans="1:11" ht="15">
      <c r="A8" s="48"/>
      <c r="B8" s="48"/>
      <c r="C8" s="48"/>
      <c r="D8" s="48" t="s">
        <v>132</v>
      </c>
      <c r="E8" s="48" t="s">
        <v>133</v>
      </c>
      <c r="F8" s="54">
        <v>1561.51166107</v>
      </c>
      <c r="K8" s="3"/>
    </row>
    <row r="9" spans="1:11" ht="15">
      <c r="A9" s="48"/>
      <c r="B9" s="48"/>
      <c r="C9" s="48"/>
      <c r="D9" s="48" t="s">
        <v>134</v>
      </c>
      <c r="E9" s="48" t="s">
        <v>135</v>
      </c>
      <c r="F9" s="54">
        <v>1498.3623679300001</v>
      </c>
      <c r="K9" s="3"/>
    </row>
    <row r="10" spans="1:11" ht="15">
      <c r="A10" s="48"/>
      <c r="B10" s="48"/>
      <c r="C10" s="48"/>
      <c r="D10" s="48" t="s">
        <v>121</v>
      </c>
      <c r="E10" s="48" t="s">
        <v>122</v>
      </c>
      <c r="F10" s="54">
        <v>1391.68800642</v>
      </c>
      <c r="K10" s="3"/>
    </row>
    <row r="11" spans="1:11" ht="15">
      <c r="A11" s="48">
        <v>2</v>
      </c>
      <c r="B11" s="48">
        <v>1201000000</v>
      </c>
      <c r="C11" s="48" t="s">
        <v>85</v>
      </c>
      <c r="D11" s="48" t="s">
        <v>117</v>
      </c>
      <c r="E11" s="48" t="s">
        <v>118</v>
      </c>
      <c r="F11" s="54">
        <v>3424.019775</v>
      </c>
      <c r="K11" s="3"/>
    </row>
    <row r="12" spans="1:11" ht="15">
      <c r="A12" s="48"/>
      <c r="B12" s="48"/>
      <c r="C12" s="48"/>
      <c r="D12" s="48" t="s">
        <v>136</v>
      </c>
      <c r="E12" s="48" t="s">
        <v>137</v>
      </c>
      <c r="F12" s="54">
        <v>1164.773236</v>
      </c>
      <c r="K12" s="3"/>
    </row>
    <row r="13" spans="1:11" ht="15">
      <c r="A13" s="48"/>
      <c r="B13" s="48"/>
      <c r="C13" s="48"/>
      <c r="D13" s="48" t="s">
        <v>138</v>
      </c>
      <c r="E13" s="48" t="s">
        <v>139</v>
      </c>
      <c r="F13" s="54">
        <v>345.1360163</v>
      </c>
      <c r="K13" s="3"/>
    </row>
    <row r="14" spans="1:11" ht="15">
      <c r="A14" s="48"/>
      <c r="B14" s="48"/>
      <c r="C14" s="48"/>
      <c r="D14" s="48" t="s">
        <v>121</v>
      </c>
      <c r="E14" s="48" t="s">
        <v>122</v>
      </c>
      <c r="F14" s="54">
        <v>39.13885813</v>
      </c>
      <c r="K14" s="3"/>
    </row>
    <row r="15" spans="1:11" ht="15">
      <c r="A15" s="48"/>
      <c r="B15" s="48"/>
      <c r="C15" s="48"/>
      <c r="D15" s="48" t="s">
        <v>140</v>
      </c>
      <c r="E15" s="48" t="s">
        <v>141</v>
      </c>
      <c r="F15" s="54">
        <v>1.3045975</v>
      </c>
      <c r="K15" s="3"/>
    </row>
    <row r="16" spans="1:11" ht="15">
      <c r="A16" s="48">
        <v>3</v>
      </c>
      <c r="B16" s="48">
        <v>306130000</v>
      </c>
      <c r="C16" s="48" t="s">
        <v>87</v>
      </c>
      <c r="D16" s="48" t="s">
        <v>119</v>
      </c>
      <c r="E16" s="48" t="s">
        <v>120</v>
      </c>
      <c r="F16" s="54">
        <v>2154.4927039299996</v>
      </c>
      <c r="K16" s="3"/>
    </row>
    <row r="17" spans="1:11" ht="15">
      <c r="A17" s="48"/>
      <c r="B17" s="48"/>
      <c r="C17" s="48"/>
      <c r="D17" s="48" t="s">
        <v>123</v>
      </c>
      <c r="E17" s="48" t="s">
        <v>124</v>
      </c>
      <c r="F17" s="54">
        <v>597.43288825</v>
      </c>
      <c r="K17" s="3"/>
    </row>
    <row r="18" spans="1:11" ht="15">
      <c r="A18" s="48"/>
      <c r="B18" s="48"/>
      <c r="C18" s="48"/>
      <c r="D18" s="48" t="s">
        <v>142</v>
      </c>
      <c r="E18" s="48" t="s">
        <v>143</v>
      </c>
      <c r="F18" s="54">
        <v>254.8982994</v>
      </c>
      <c r="K18" s="3"/>
    </row>
    <row r="19" spans="1:11" ht="15">
      <c r="A19" s="48"/>
      <c r="B19" s="48"/>
      <c r="C19" s="48"/>
      <c r="D19" s="48" t="s">
        <v>144</v>
      </c>
      <c r="E19" s="48" t="s">
        <v>145</v>
      </c>
      <c r="F19" s="54">
        <v>156.0639866</v>
      </c>
      <c r="K19" s="3"/>
    </row>
    <row r="20" spans="1:11" ht="15">
      <c r="A20" s="48"/>
      <c r="B20" s="48"/>
      <c r="C20" s="48"/>
      <c r="D20" s="48" t="s">
        <v>121</v>
      </c>
      <c r="E20" s="48" t="s">
        <v>122</v>
      </c>
      <c r="F20" s="54">
        <v>154.2470249</v>
      </c>
      <c r="K20" s="3"/>
    </row>
    <row r="21" spans="1:11" ht="15">
      <c r="A21" s="48">
        <v>4</v>
      </c>
      <c r="B21" s="48">
        <v>801310000</v>
      </c>
      <c r="C21" s="48" t="s">
        <v>89</v>
      </c>
      <c r="D21" s="48" t="s">
        <v>121</v>
      </c>
      <c r="E21" s="48" t="s">
        <v>122</v>
      </c>
      <c r="F21" s="54">
        <v>1775.8681</v>
      </c>
      <c r="K21" s="3"/>
    </row>
    <row r="22" spans="1:11" ht="15">
      <c r="A22" s="48"/>
      <c r="B22" s="48"/>
      <c r="C22" s="48"/>
      <c r="D22" s="48" t="s">
        <v>132</v>
      </c>
      <c r="E22" s="48" t="s">
        <v>133</v>
      </c>
      <c r="F22" s="54">
        <v>592.880902</v>
      </c>
      <c r="K22" s="3"/>
    </row>
    <row r="23" spans="1:11" ht="15">
      <c r="A23" s="48"/>
      <c r="B23" s="48"/>
      <c r="C23" s="48"/>
      <c r="D23" s="48" t="s">
        <v>130</v>
      </c>
      <c r="E23" s="48" t="s">
        <v>131</v>
      </c>
      <c r="F23" s="54">
        <v>48.77</v>
      </c>
      <c r="K23" s="3"/>
    </row>
    <row r="24" spans="1:11" ht="15">
      <c r="A24" s="48"/>
      <c r="B24" s="48"/>
      <c r="C24" s="48"/>
      <c r="D24" s="48" t="s">
        <v>146</v>
      </c>
      <c r="E24" s="48" t="s">
        <v>147</v>
      </c>
      <c r="F24" s="54">
        <v>18.37484158</v>
      </c>
      <c r="K24" s="3"/>
    </row>
    <row r="25" spans="1:11" ht="15">
      <c r="A25" s="48">
        <v>5</v>
      </c>
      <c r="B25" s="48">
        <v>1513210000</v>
      </c>
      <c r="C25" s="48" t="s">
        <v>91</v>
      </c>
      <c r="D25" s="48" t="s">
        <v>119</v>
      </c>
      <c r="E25" s="48" t="s">
        <v>120</v>
      </c>
      <c r="F25" s="54">
        <v>1191.358299</v>
      </c>
      <c r="K25" s="3"/>
    </row>
    <row r="26" spans="1:6" ht="15">
      <c r="A26" s="48"/>
      <c r="B26" s="48"/>
      <c r="C26" s="48"/>
      <c r="D26" s="48" t="s">
        <v>136</v>
      </c>
      <c r="E26" s="48" t="s">
        <v>137</v>
      </c>
      <c r="F26" s="54">
        <v>72.07881529000001</v>
      </c>
    </row>
    <row r="27" spans="1:6" ht="15">
      <c r="A27" s="48"/>
      <c r="B27" s="48"/>
      <c r="C27" s="48"/>
      <c r="D27" s="48"/>
      <c r="E27" s="48"/>
      <c r="F27" s="54"/>
    </row>
    <row r="28" spans="1:6" s="159" customFormat="1" ht="15">
      <c r="A28" s="157"/>
      <c r="B28" s="157"/>
      <c r="C28" s="157"/>
      <c r="D28" s="157"/>
      <c r="E28" s="157"/>
      <c r="F28" s="55"/>
    </row>
    <row r="29" spans="1:6" ht="18.75">
      <c r="A29" s="48"/>
      <c r="B29" s="48"/>
      <c r="C29" s="160" t="s">
        <v>32</v>
      </c>
      <c r="D29" s="161"/>
      <c r="E29" s="162"/>
      <c r="F29" s="54"/>
    </row>
    <row r="30" spans="1:11" ht="15">
      <c r="A30" s="95"/>
      <c r="B30" s="95"/>
      <c r="C30" s="95"/>
      <c r="D30" s="95"/>
      <c r="E30" s="95"/>
      <c r="F30" s="95"/>
      <c r="K30" s="3"/>
    </row>
    <row r="31" spans="1:11" ht="15">
      <c r="A31" s="95" t="s">
        <v>125</v>
      </c>
      <c r="B31" s="95" t="s">
        <v>126</v>
      </c>
      <c r="C31" s="95" t="s">
        <v>127</v>
      </c>
      <c r="D31" s="95" t="s">
        <v>128</v>
      </c>
      <c r="E31" s="95" t="s">
        <v>129</v>
      </c>
      <c r="F31" s="95" t="s">
        <v>52</v>
      </c>
      <c r="K31" s="3"/>
    </row>
    <row r="32" spans="1:11" ht="15">
      <c r="A32" s="48">
        <v>1</v>
      </c>
      <c r="B32" s="48">
        <v>1001110000</v>
      </c>
      <c r="C32" s="48" t="s">
        <v>148</v>
      </c>
      <c r="D32" s="48" t="s">
        <v>142</v>
      </c>
      <c r="E32" s="48" t="s">
        <v>143</v>
      </c>
      <c r="F32" s="54">
        <v>26846.43677</v>
      </c>
      <c r="K32" s="3"/>
    </row>
    <row r="33" spans="1:11" ht="15">
      <c r="A33" s="48"/>
      <c r="B33" s="48"/>
      <c r="C33" s="48"/>
      <c r="D33" s="48" t="s">
        <v>117</v>
      </c>
      <c r="E33" s="48" t="s">
        <v>118</v>
      </c>
      <c r="F33" s="54">
        <v>14383.962203</v>
      </c>
      <c r="K33" s="3"/>
    </row>
    <row r="34" spans="1:11" ht="15">
      <c r="A34" s="48"/>
      <c r="B34" s="48"/>
      <c r="C34" s="48"/>
      <c r="D34" s="48" t="s">
        <v>149</v>
      </c>
      <c r="E34" s="48" t="s">
        <v>150</v>
      </c>
      <c r="F34" s="54">
        <v>11934.980364</v>
      </c>
      <c r="K34" s="3"/>
    </row>
    <row r="35" spans="1:11" ht="15">
      <c r="A35" s="48"/>
      <c r="B35" s="48"/>
      <c r="C35" s="48"/>
      <c r="D35" s="48" t="s">
        <v>151</v>
      </c>
      <c r="E35" s="48" t="s">
        <v>152</v>
      </c>
      <c r="F35" s="54">
        <v>7588.783927</v>
      </c>
      <c r="K35" s="3"/>
    </row>
    <row r="36" spans="1:11" ht="15">
      <c r="A36" s="48"/>
      <c r="B36" s="48"/>
      <c r="C36" s="48"/>
      <c r="D36" s="48" t="s">
        <v>153</v>
      </c>
      <c r="E36" s="48" t="s">
        <v>154</v>
      </c>
      <c r="F36" s="54">
        <v>4114.460385</v>
      </c>
      <c r="K36" s="3"/>
    </row>
    <row r="37" spans="1:11" ht="15">
      <c r="A37" s="48">
        <v>2</v>
      </c>
      <c r="B37" s="48">
        <v>1005900000</v>
      </c>
      <c r="C37" s="48" t="s">
        <v>155</v>
      </c>
      <c r="D37" s="48" t="s">
        <v>142</v>
      </c>
      <c r="E37" s="48" t="s">
        <v>143</v>
      </c>
      <c r="F37" s="54">
        <v>8261.209794</v>
      </c>
      <c r="K37" s="3"/>
    </row>
    <row r="38" spans="1:11" ht="15">
      <c r="A38" s="48"/>
      <c r="B38" s="48"/>
      <c r="C38" s="48"/>
      <c r="D38" s="48" t="s">
        <v>156</v>
      </c>
      <c r="E38" s="48" t="s">
        <v>157</v>
      </c>
      <c r="F38" s="54">
        <v>1091.191217</v>
      </c>
      <c r="K38" s="3"/>
    </row>
    <row r="39" spans="1:11" ht="15">
      <c r="A39" s="48"/>
      <c r="B39" s="48"/>
      <c r="C39" s="48"/>
      <c r="D39" s="48" t="s">
        <v>158</v>
      </c>
      <c r="E39" s="48" t="s">
        <v>159</v>
      </c>
      <c r="F39" s="54">
        <v>54.228947</v>
      </c>
      <c r="K39" s="3"/>
    </row>
    <row r="40" spans="1:11" ht="15">
      <c r="A40" s="48"/>
      <c r="B40" s="48"/>
      <c r="C40" s="48"/>
      <c r="D40" s="48" t="s">
        <v>160</v>
      </c>
      <c r="E40" s="48" t="s">
        <v>161</v>
      </c>
      <c r="F40" s="54">
        <v>2.656334</v>
      </c>
      <c r="K40" s="3"/>
    </row>
    <row r="41" spans="1:11" ht="15">
      <c r="A41" s="48"/>
      <c r="B41" s="48"/>
      <c r="C41" s="48"/>
      <c r="D41" s="48" t="s">
        <v>132</v>
      </c>
      <c r="E41" s="48" t="s">
        <v>133</v>
      </c>
      <c r="F41" s="54">
        <v>0.395585</v>
      </c>
      <c r="K41" s="3"/>
    </row>
    <row r="42" spans="1:11" ht="15">
      <c r="A42" s="48">
        <v>3</v>
      </c>
      <c r="B42" s="48">
        <v>303540000</v>
      </c>
      <c r="C42" s="48" t="s">
        <v>162</v>
      </c>
      <c r="D42" s="48" t="s">
        <v>119</v>
      </c>
      <c r="E42" s="48" t="s">
        <v>120</v>
      </c>
      <c r="F42" s="54">
        <v>6285.683321</v>
      </c>
      <c r="K42" s="3"/>
    </row>
    <row r="43" spans="1:11" ht="15">
      <c r="A43" s="48"/>
      <c r="B43" s="48"/>
      <c r="C43" s="48"/>
      <c r="D43" s="48" t="s">
        <v>134</v>
      </c>
      <c r="E43" s="48" t="s">
        <v>135</v>
      </c>
      <c r="F43" s="54">
        <v>2495.499872</v>
      </c>
      <c r="K43" s="3"/>
    </row>
    <row r="44" spans="1:11" ht="15">
      <c r="A44" s="48"/>
      <c r="B44" s="48"/>
      <c r="C44" s="48"/>
      <c r="D44" s="48" t="s">
        <v>163</v>
      </c>
      <c r="E44" s="48" t="s">
        <v>164</v>
      </c>
      <c r="F44" s="54">
        <v>1767.951806</v>
      </c>
      <c r="K44" s="3"/>
    </row>
    <row r="45" spans="1:11" ht="15">
      <c r="A45" s="48"/>
      <c r="B45" s="48"/>
      <c r="C45" s="48"/>
      <c r="D45" s="48" t="s">
        <v>165</v>
      </c>
      <c r="E45" s="48" t="s">
        <v>166</v>
      </c>
      <c r="F45" s="54">
        <v>1432.724995</v>
      </c>
      <c r="K45" s="3"/>
    </row>
    <row r="46" spans="1:11" ht="15">
      <c r="A46" s="48"/>
      <c r="B46" s="48"/>
      <c r="C46" s="48"/>
      <c r="D46" s="48" t="s">
        <v>167</v>
      </c>
      <c r="E46" s="48" t="s">
        <v>168</v>
      </c>
      <c r="F46" s="54">
        <v>1201.355489</v>
      </c>
      <c r="K46" s="3"/>
    </row>
    <row r="47" spans="1:11" ht="15">
      <c r="A47" s="48">
        <v>4</v>
      </c>
      <c r="B47" s="48">
        <v>303510000</v>
      </c>
      <c r="C47" s="48" t="s">
        <v>169</v>
      </c>
      <c r="D47" s="48" t="s">
        <v>119</v>
      </c>
      <c r="E47" s="48" t="s">
        <v>120</v>
      </c>
      <c r="F47" s="54">
        <v>4253.994131</v>
      </c>
      <c r="K47" s="3"/>
    </row>
    <row r="48" spans="1:11" ht="15">
      <c r="A48" s="48"/>
      <c r="B48" s="48"/>
      <c r="C48" s="48"/>
      <c r="D48" s="48" t="s">
        <v>119</v>
      </c>
      <c r="E48" s="48" t="s">
        <v>118</v>
      </c>
      <c r="F48" s="54">
        <v>3185.772275</v>
      </c>
      <c r="K48" s="3"/>
    </row>
    <row r="49" spans="1:11" ht="15">
      <c r="A49" s="48"/>
      <c r="B49" s="48"/>
      <c r="C49" s="48"/>
      <c r="D49" s="48" t="s">
        <v>170</v>
      </c>
      <c r="E49" s="48" t="s">
        <v>171</v>
      </c>
      <c r="F49" s="54">
        <v>409.826366</v>
      </c>
      <c r="K49" s="3"/>
    </row>
    <row r="50" spans="1:11" ht="15">
      <c r="A50" s="48"/>
      <c r="B50" s="48"/>
      <c r="C50" s="48"/>
      <c r="D50" s="48" t="s">
        <v>165</v>
      </c>
      <c r="E50" s="48" t="s">
        <v>166</v>
      </c>
      <c r="F50" s="54">
        <v>359.739875</v>
      </c>
      <c r="K50" s="3"/>
    </row>
    <row r="51" spans="1:11" ht="15">
      <c r="A51" s="48"/>
      <c r="B51" s="48"/>
      <c r="C51" s="48"/>
      <c r="D51" s="48" t="s">
        <v>130</v>
      </c>
      <c r="E51" s="48" t="s">
        <v>131</v>
      </c>
      <c r="F51" s="54">
        <v>110.794497</v>
      </c>
      <c r="K51" s="3"/>
    </row>
    <row r="52" spans="1:11" ht="15">
      <c r="A52" s="48">
        <v>5</v>
      </c>
      <c r="B52" s="48">
        <v>1107100000</v>
      </c>
      <c r="C52" s="48" t="s">
        <v>172</v>
      </c>
      <c r="D52" s="48" t="s">
        <v>123</v>
      </c>
      <c r="E52" s="48" t="s">
        <v>124</v>
      </c>
      <c r="F52" s="54">
        <v>3197.610114</v>
      </c>
      <c r="K52" s="3"/>
    </row>
    <row r="53" spans="1:11" ht="15">
      <c r="A53" s="48"/>
      <c r="B53" s="48"/>
      <c r="C53" s="48"/>
      <c r="D53" s="48" t="s">
        <v>173</v>
      </c>
      <c r="E53" s="48" t="s">
        <v>174</v>
      </c>
      <c r="F53" s="54">
        <v>2523.129275</v>
      </c>
      <c r="K53" s="3"/>
    </row>
    <row r="54" spans="1:11" ht="15">
      <c r="A54" s="48"/>
      <c r="B54" s="48"/>
      <c r="C54" s="48"/>
      <c r="D54" s="48" t="s">
        <v>175</v>
      </c>
      <c r="E54" s="48" t="s">
        <v>176</v>
      </c>
      <c r="F54" s="54">
        <v>191.936258</v>
      </c>
      <c r="K54" s="3"/>
    </row>
    <row r="55" spans="1:6" ht="15">
      <c r="A55" s="48"/>
      <c r="B55" s="48"/>
      <c r="C55" s="48"/>
      <c r="D55" s="48" t="s">
        <v>177</v>
      </c>
      <c r="E55" s="48" t="s">
        <v>178</v>
      </c>
      <c r="F55" s="54">
        <v>53.415592</v>
      </c>
    </row>
    <row r="56" spans="1:6" ht="15">
      <c r="A56" s="48"/>
      <c r="B56" s="48"/>
      <c r="C56" s="48"/>
      <c r="D56" s="48" t="s">
        <v>160</v>
      </c>
      <c r="E56" s="48" t="s">
        <v>179</v>
      </c>
      <c r="F56" s="54">
        <v>7.115378</v>
      </c>
    </row>
  </sheetData>
  <sheetProtection/>
  <mergeCells count="2">
    <mergeCell ref="C29:E29"/>
    <mergeCell ref="C3:E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57421875" style="0" customWidth="1"/>
    <col min="2" max="2" width="17.28125" style="0" customWidth="1"/>
    <col min="3" max="3" width="83.00390625" style="0" bestFit="1" customWidth="1"/>
    <col min="5" max="5" width="18.8515625" style="0" bestFit="1" customWidth="1"/>
    <col min="6" max="6" width="15.421875" style="40" bestFit="1" customWidth="1"/>
    <col min="7" max="7" width="11.7109375" style="0" bestFit="1" customWidth="1"/>
    <col min="8" max="9" width="15.421875" style="0" bestFit="1" customWidth="1"/>
  </cols>
  <sheetData>
    <row r="1" spans="2:4" ht="18.75">
      <c r="B1" s="44" t="s">
        <v>283</v>
      </c>
      <c r="C1" s="32" t="s">
        <v>290</v>
      </c>
      <c r="D1" s="32"/>
    </row>
    <row r="3" spans="1:6" ht="21">
      <c r="A3" s="99"/>
      <c r="B3" s="99"/>
      <c r="C3" s="166" t="s">
        <v>47</v>
      </c>
      <c r="D3" s="99"/>
      <c r="E3" s="99"/>
      <c r="F3" s="100"/>
    </row>
    <row r="4" spans="1:6" ht="15">
      <c r="A4" s="99"/>
      <c r="B4" s="99"/>
      <c r="C4" s="99"/>
      <c r="D4" s="99"/>
      <c r="E4" s="99"/>
      <c r="F4" s="100"/>
    </row>
    <row r="5" spans="1:6" ht="15.75">
      <c r="A5" s="101" t="s">
        <v>125</v>
      </c>
      <c r="B5" s="101" t="s">
        <v>126</v>
      </c>
      <c r="C5" s="101" t="s">
        <v>127</v>
      </c>
      <c r="D5" s="101" t="s">
        <v>128</v>
      </c>
      <c r="E5" s="101" t="s">
        <v>129</v>
      </c>
      <c r="F5" s="101" t="s">
        <v>180</v>
      </c>
    </row>
    <row r="6" spans="1:7" ht="15">
      <c r="A6" s="99">
        <v>1</v>
      </c>
      <c r="B6" s="99">
        <v>2523290029</v>
      </c>
      <c r="C6" s="99" t="s">
        <v>282</v>
      </c>
      <c r="D6" s="99" t="s">
        <v>229</v>
      </c>
      <c r="E6" s="99" t="s">
        <v>230</v>
      </c>
      <c r="F6" s="100">
        <v>1779822240</v>
      </c>
      <c r="G6" s="36"/>
    </row>
    <row r="7" spans="1:8" ht="15">
      <c r="A7" s="99"/>
      <c r="B7" s="113"/>
      <c r="C7" s="99" t="s">
        <v>282</v>
      </c>
      <c r="D7" s="99" t="s">
        <v>185</v>
      </c>
      <c r="E7" s="99" t="s">
        <v>233</v>
      </c>
      <c r="F7" s="100">
        <v>1198183381.48</v>
      </c>
      <c r="G7" s="36"/>
      <c r="H7" s="39"/>
    </row>
    <row r="8" spans="1:10" s="37" customFormat="1" ht="15">
      <c r="A8" s="99"/>
      <c r="B8" s="113"/>
      <c r="C8" s="99" t="s">
        <v>282</v>
      </c>
      <c r="D8" s="99" t="s">
        <v>231</v>
      </c>
      <c r="E8" s="99" t="s">
        <v>232</v>
      </c>
      <c r="F8" s="100">
        <v>757023991.24</v>
      </c>
      <c r="G8" s="36"/>
      <c r="H8" s="39"/>
      <c r="I8" s="36"/>
      <c r="J8" s="36"/>
    </row>
    <row r="9" spans="1:8" ht="15">
      <c r="A9" s="99">
        <v>2</v>
      </c>
      <c r="B9" s="99">
        <v>2608000000</v>
      </c>
      <c r="C9" s="99" t="s">
        <v>234</v>
      </c>
      <c r="D9" s="99" t="s">
        <v>130</v>
      </c>
      <c r="E9" s="99" t="s">
        <v>131</v>
      </c>
      <c r="F9" s="100">
        <v>123095716.059</v>
      </c>
      <c r="G9" s="36"/>
      <c r="H9" s="39"/>
    </row>
    <row r="10" spans="1:8" ht="15">
      <c r="A10" s="99">
        <v>3</v>
      </c>
      <c r="B10" s="99">
        <v>2602000000</v>
      </c>
      <c r="C10" s="99" t="s">
        <v>235</v>
      </c>
      <c r="D10" s="99" t="s">
        <v>130</v>
      </c>
      <c r="E10" s="99" t="s">
        <v>131</v>
      </c>
      <c r="F10" s="100">
        <v>73264464</v>
      </c>
      <c r="G10" s="36"/>
      <c r="H10" s="39"/>
    </row>
    <row r="11" spans="1:8" ht="15">
      <c r="A11" s="99">
        <v>4</v>
      </c>
      <c r="B11" s="99">
        <v>2615900000</v>
      </c>
      <c r="C11" s="99" t="s">
        <v>236</v>
      </c>
      <c r="D11" s="99" t="s">
        <v>130</v>
      </c>
      <c r="E11" s="99" t="s">
        <v>131</v>
      </c>
      <c r="F11" s="100">
        <v>71964396.645</v>
      </c>
      <c r="G11" s="36"/>
      <c r="H11" s="39"/>
    </row>
    <row r="12" spans="1:6" s="38" customFormat="1" ht="15">
      <c r="A12" s="99"/>
      <c r="B12" s="99"/>
      <c r="C12" s="99"/>
      <c r="D12" s="99"/>
      <c r="E12" s="99"/>
      <c r="F12" s="100"/>
    </row>
    <row r="13" spans="1:6" s="38" customFormat="1" ht="15">
      <c r="A13" s="99"/>
      <c r="B13" s="99"/>
      <c r="C13" s="99"/>
      <c r="D13" s="99"/>
      <c r="E13" s="99"/>
      <c r="F13" s="100"/>
    </row>
    <row r="14" spans="1:6" s="159" customFormat="1" ht="15">
      <c r="A14" s="157"/>
      <c r="B14" s="157"/>
      <c r="C14" s="157"/>
      <c r="D14" s="157"/>
      <c r="E14" s="157"/>
      <c r="F14" s="167"/>
    </row>
    <row r="15" spans="1:6" ht="21">
      <c r="A15" s="99"/>
      <c r="B15" s="99"/>
      <c r="C15" s="166" t="s">
        <v>32</v>
      </c>
      <c r="D15" s="99"/>
      <c r="E15" s="99"/>
      <c r="F15" s="100"/>
    </row>
    <row r="16" spans="1:6" ht="15.75">
      <c r="A16" s="101" t="s">
        <v>125</v>
      </c>
      <c r="B16" s="101" t="s">
        <v>126</v>
      </c>
      <c r="C16" s="101" t="s">
        <v>127</v>
      </c>
      <c r="D16" s="101" t="s">
        <v>128</v>
      </c>
      <c r="E16" s="101" t="s">
        <v>129</v>
      </c>
      <c r="F16" s="101" t="s">
        <v>180</v>
      </c>
    </row>
    <row r="17" spans="1:6" ht="15">
      <c r="A17" s="99">
        <v>1</v>
      </c>
      <c r="B17" s="99">
        <v>2520100000</v>
      </c>
      <c r="C17" s="99" t="s">
        <v>182</v>
      </c>
      <c r="D17" s="99" t="s">
        <v>183</v>
      </c>
      <c r="E17" s="99" t="s">
        <v>184</v>
      </c>
      <c r="F17" s="100">
        <v>1908977973</v>
      </c>
    </row>
    <row r="18" spans="1:6" ht="15">
      <c r="A18" s="99"/>
      <c r="B18" s="99"/>
      <c r="C18" s="99" t="s">
        <v>182</v>
      </c>
      <c r="D18" s="99" t="s">
        <v>185</v>
      </c>
      <c r="E18" s="99" t="s">
        <v>131</v>
      </c>
      <c r="F18" s="100">
        <v>9865985</v>
      </c>
    </row>
    <row r="19" spans="1:8" ht="15">
      <c r="A19" s="99"/>
      <c r="B19" s="99"/>
      <c r="C19" s="99" t="s">
        <v>182</v>
      </c>
      <c r="D19" s="99" t="s">
        <v>132</v>
      </c>
      <c r="E19" s="99" t="s">
        <v>133</v>
      </c>
      <c r="F19" s="100">
        <v>485135</v>
      </c>
      <c r="H19" s="33"/>
    </row>
    <row r="20" spans="1:6" ht="15">
      <c r="A20" s="99">
        <v>2</v>
      </c>
      <c r="B20" s="99">
        <v>2501009000</v>
      </c>
      <c r="C20" s="99" t="s">
        <v>186</v>
      </c>
      <c r="D20" s="99" t="s">
        <v>187</v>
      </c>
      <c r="E20" s="99" t="s">
        <v>188</v>
      </c>
      <c r="F20" s="100">
        <v>1117536128</v>
      </c>
    </row>
    <row r="21" spans="1:6" ht="15">
      <c r="A21" s="99"/>
      <c r="B21" s="99"/>
      <c r="C21" s="99" t="s">
        <v>186</v>
      </c>
      <c r="D21" s="99" t="s">
        <v>189</v>
      </c>
      <c r="E21" s="99" t="s">
        <v>190</v>
      </c>
      <c r="F21" s="100">
        <v>751459599</v>
      </c>
    </row>
    <row r="22" spans="1:6" ht="15">
      <c r="A22" s="99"/>
      <c r="B22" s="99"/>
      <c r="C22" s="99" t="s">
        <v>186</v>
      </c>
      <c r="D22" s="99" t="s">
        <v>191</v>
      </c>
      <c r="E22" s="99" t="s">
        <v>188</v>
      </c>
      <c r="F22" s="100">
        <v>548035166</v>
      </c>
    </row>
    <row r="23" spans="1:6" ht="15">
      <c r="A23" s="99"/>
      <c r="B23" s="99"/>
      <c r="C23" s="99" t="s">
        <v>186</v>
      </c>
      <c r="D23" s="99" t="s">
        <v>140</v>
      </c>
      <c r="E23" s="99" t="s">
        <v>190</v>
      </c>
      <c r="F23" s="100">
        <v>448342584</v>
      </c>
    </row>
    <row r="24" spans="1:6" ht="15">
      <c r="A24" s="99"/>
      <c r="B24" s="99"/>
      <c r="C24" s="99" t="s">
        <v>186</v>
      </c>
      <c r="D24" s="99" t="s">
        <v>115</v>
      </c>
      <c r="E24" s="99" t="s">
        <v>116</v>
      </c>
      <c r="F24" s="100">
        <v>29400170</v>
      </c>
    </row>
    <row r="25" spans="1:6" ht="15">
      <c r="A25" s="99">
        <v>3</v>
      </c>
      <c r="B25" s="99">
        <v>2606000000</v>
      </c>
      <c r="C25" s="99" t="s">
        <v>192</v>
      </c>
      <c r="D25" s="99" t="s">
        <v>193</v>
      </c>
      <c r="E25" s="99" t="s">
        <v>194</v>
      </c>
      <c r="F25" s="100">
        <v>628409929</v>
      </c>
    </row>
    <row r="26" spans="1:6" ht="15">
      <c r="A26" s="99"/>
      <c r="B26" s="99"/>
      <c r="C26" s="99" t="s">
        <v>192</v>
      </c>
      <c r="D26" s="99" t="s">
        <v>130</v>
      </c>
      <c r="E26" s="99" t="s">
        <v>131</v>
      </c>
      <c r="F26" s="100">
        <v>12820</v>
      </c>
    </row>
    <row r="27" spans="1:6" ht="15">
      <c r="A27" s="99"/>
      <c r="B27" s="99"/>
      <c r="C27" s="99" t="s">
        <v>192</v>
      </c>
      <c r="D27" s="99" t="s">
        <v>195</v>
      </c>
      <c r="E27" s="99" t="s">
        <v>196</v>
      </c>
      <c r="F27" s="100">
        <v>3563</v>
      </c>
    </row>
    <row r="28" spans="1:6" ht="15">
      <c r="A28" s="99"/>
      <c r="B28" s="99"/>
      <c r="C28" s="99" t="s">
        <v>192</v>
      </c>
      <c r="D28" s="99" t="s">
        <v>183</v>
      </c>
      <c r="E28" s="99" t="s">
        <v>184</v>
      </c>
      <c r="F28" s="100">
        <v>648</v>
      </c>
    </row>
    <row r="29" spans="1:6" ht="15">
      <c r="A29" s="99">
        <v>4</v>
      </c>
      <c r="B29" s="99">
        <v>2520200000</v>
      </c>
      <c r="C29" s="99" t="s">
        <v>197</v>
      </c>
      <c r="D29" s="99" t="s">
        <v>198</v>
      </c>
      <c r="E29" s="99" t="s">
        <v>199</v>
      </c>
      <c r="F29" s="100">
        <v>923667901</v>
      </c>
    </row>
    <row r="30" spans="1:6" ht="15">
      <c r="A30" s="99"/>
      <c r="B30" s="99"/>
      <c r="C30" s="99" t="s">
        <v>197</v>
      </c>
      <c r="D30" s="99" t="s">
        <v>115</v>
      </c>
      <c r="E30" s="99" t="s">
        <v>116</v>
      </c>
      <c r="F30" s="100">
        <v>902843939</v>
      </c>
    </row>
    <row r="31" spans="1:6" ht="15">
      <c r="A31" s="99"/>
      <c r="B31" s="99"/>
      <c r="C31" s="99" t="s">
        <v>197</v>
      </c>
      <c r="D31" s="99" t="s">
        <v>200</v>
      </c>
      <c r="E31" s="99" t="s">
        <v>201</v>
      </c>
      <c r="F31" s="100">
        <v>205565157</v>
      </c>
    </row>
    <row r="32" spans="1:6" ht="15">
      <c r="A32" s="99"/>
      <c r="B32" s="99"/>
      <c r="C32" s="99" t="s">
        <v>197</v>
      </c>
      <c r="D32" s="99" t="s">
        <v>115</v>
      </c>
      <c r="E32" s="99" t="s">
        <v>196</v>
      </c>
      <c r="F32" s="100">
        <v>81869576</v>
      </c>
    </row>
    <row r="33" spans="1:6" ht="15">
      <c r="A33" s="99"/>
      <c r="B33" s="99"/>
      <c r="C33" s="99" t="s">
        <v>197</v>
      </c>
      <c r="D33" s="99" t="s">
        <v>130</v>
      </c>
      <c r="E33" s="99" t="s">
        <v>131</v>
      </c>
      <c r="F33" s="100">
        <v>75714898</v>
      </c>
    </row>
    <row r="34" spans="1:6" ht="15">
      <c r="A34" s="99">
        <v>5</v>
      </c>
      <c r="B34" s="99">
        <v>2508300000</v>
      </c>
      <c r="C34" s="99" t="s">
        <v>202</v>
      </c>
      <c r="D34" s="99" t="s">
        <v>130</v>
      </c>
      <c r="E34" s="99" t="s">
        <v>131</v>
      </c>
      <c r="F34" s="100">
        <v>496948671</v>
      </c>
    </row>
    <row r="35" spans="1:6" ht="15">
      <c r="A35" s="99"/>
      <c r="B35" s="99">
        <v>2508300000</v>
      </c>
      <c r="C35" s="99" t="s">
        <v>202</v>
      </c>
      <c r="D35" s="99" t="s">
        <v>132</v>
      </c>
      <c r="E35" s="99" t="s">
        <v>133</v>
      </c>
      <c r="F35" s="100">
        <v>3001524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1.00390625" style="0" bestFit="1" customWidth="1"/>
    <col min="3" max="3" width="84.140625" style="0" bestFit="1" customWidth="1"/>
    <col min="4" max="4" width="13.7109375" style="0" customWidth="1"/>
    <col min="6" max="6" width="16.421875" style="40" bestFit="1" customWidth="1"/>
  </cols>
  <sheetData>
    <row r="1" spans="2:4" ht="18.75">
      <c r="B1" s="32" t="s">
        <v>284</v>
      </c>
      <c r="C1" s="32" t="s">
        <v>289</v>
      </c>
      <c r="D1" s="32"/>
    </row>
    <row r="4" spans="1:6" ht="21">
      <c r="A4" s="99"/>
      <c r="B4" s="99"/>
      <c r="C4" s="166" t="s">
        <v>47</v>
      </c>
      <c r="D4" s="99"/>
      <c r="E4" s="99"/>
      <c r="F4" s="100"/>
    </row>
    <row r="5" spans="1:6" ht="15">
      <c r="A5" s="99"/>
      <c r="B5" s="99"/>
      <c r="C5" s="99"/>
      <c r="D5" s="99"/>
      <c r="E5" s="99"/>
      <c r="F5" s="100"/>
    </row>
    <row r="6" spans="1:6" ht="15.75">
      <c r="A6" s="101" t="s">
        <v>125</v>
      </c>
      <c r="B6" s="101" t="s">
        <v>126</v>
      </c>
      <c r="C6" s="101" t="s">
        <v>127</v>
      </c>
      <c r="D6" s="101" t="s">
        <v>128</v>
      </c>
      <c r="E6" s="101" t="s">
        <v>129</v>
      </c>
      <c r="F6" s="101" t="s">
        <v>180</v>
      </c>
    </row>
    <row r="7" spans="1:6" ht="15">
      <c r="A7" s="99">
        <v>1</v>
      </c>
      <c r="B7" s="99">
        <v>8901901200</v>
      </c>
      <c r="C7" s="99" t="s">
        <v>237</v>
      </c>
      <c r="D7" s="99" t="s">
        <v>183</v>
      </c>
      <c r="E7" s="99" t="s">
        <v>184</v>
      </c>
      <c r="F7" s="100">
        <v>20634595050</v>
      </c>
    </row>
    <row r="8" spans="1:6" ht="15">
      <c r="A8" s="99">
        <v>2</v>
      </c>
      <c r="B8" s="99">
        <v>1801000000</v>
      </c>
      <c r="C8" s="99" t="s">
        <v>238</v>
      </c>
      <c r="D8" s="99" t="s">
        <v>119</v>
      </c>
      <c r="E8" s="99" t="s">
        <v>120</v>
      </c>
      <c r="F8" s="100">
        <v>12458798323</v>
      </c>
    </row>
    <row r="9" spans="1:6" ht="15">
      <c r="A9" s="99"/>
      <c r="B9" s="99"/>
      <c r="C9" s="99" t="s">
        <v>285</v>
      </c>
      <c r="D9" s="99" t="s">
        <v>130</v>
      </c>
      <c r="E9" s="99" t="s">
        <v>131</v>
      </c>
      <c r="F9" s="100">
        <v>3524400087</v>
      </c>
    </row>
    <row r="10" spans="1:6" ht="15">
      <c r="A10" s="99"/>
      <c r="B10" s="99"/>
      <c r="C10" s="99" t="s">
        <v>286</v>
      </c>
      <c r="D10" s="99" t="s">
        <v>123</v>
      </c>
      <c r="E10" s="99" t="s">
        <v>124</v>
      </c>
      <c r="F10" s="100">
        <v>3339327581</v>
      </c>
    </row>
    <row r="11" spans="1:6" ht="15">
      <c r="A11" s="99"/>
      <c r="B11" s="99"/>
      <c r="C11" s="99" t="s">
        <v>287</v>
      </c>
      <c r="D11" s="99" t="s">
        <v>175</v>
      </c>
      <c r="E11" s="99" t="s">
        <v>176</v>
      </c>
      <c r="F11" s="100">
        <v>2396905772</v>
      </c>
    </row>
    <row r="12" spans="1:6" ht="15">
      <c r="A12" s="99"/>
      <c r="B12" s="99"/>
      <c r="C12" s="99" t="s">
        <v>288</v>
      </c>
      <c r="D12" s="99" t="s">
        <v>149</v>
      </c>
      <c r="E12" s="99" t="s">
        <v>150</v>
      </c>
      <c r="F12" s="100">
        <v>2184601839</v>
      </c>
    </row>
    <row r="13" spans="1:6" ht="15">
      <c r="A13" s="99">
        <v>3</v>
      </c>
      <c r="B13" s="99">
        <v>3917310000</v>
      </c>
      <c r="C13" s="99" t="s">
        <v>239</v>
      </c>
      <c r="D13" s="99" t="s">
        <v>123</v>
      </c>
      <c r="E13" s="99" t="s">
        <v>124</v>
      </c>
      <c r="F13" s="100">
        <v>5933767558</v>
      </c>
    </row>
    <row r="14" spans="1:6" ht="15">
      <c r="A14" s="99">
        <v>4</v>
      </c>
      <c r="B14" s="99">
        <v>8908000000</v>
      </c>
      <c r="C14" s="99" t="s">
        <v>240</v>
      </c>
      <c r="D14" s="99" t="s">
        <v>130</v>
      </c>
      <c r="E14" s="99" t="s">
        <v>131</v>
      </c>
      <c r="F14" s="100">
        <v>3464212875</v>
      </c>
    </row>
    <row r="15" spans="1:6" ht="15">
      <c r="A15" s="99"/>
      <c r="B15" s="99"/>
      <c r="C15" s="99" t="s">
        <v>240</v>
      </c>
      <c r="D15" s="99" t="s">
        <v>229</v>
      </c>
      <c r="E15" s="99" t="s">
        <v>230</v>
      </c>
      <c r="F15" s="100">
        <v>2099998</v>
      </c>
    </row>
    <row r="16" spans="1:6" ht="15">
      <c r="A16" s="99">
        <v>5</v>
      </c>
      <c r="B16" s="99">
        <v>2402200000</v>
      </c>
      <c r="C16" s="99" t="s">
        <v>241</v>
      </c>
      <c r="D16" s="99" t="s">
        <v>185</v>
      </c>
      <c r="E16" s="99" t="s">
        <v>233</v>
      </c>
      <c r="F16" s="100">
        <v>2354666291.776</v>
      </c>
    </row>
    <row r="17" spans="1:6" ht="15">
      <c r="A17" s="99"/>
      <c r="B17" s="99"/>
      <c r="C17" s="99" t="s">
        <v>241</v>
      </c>
      <c r="D17" s="99" t="s">
        <v>227</v>
      </c>
      <c r="E17" s="99" t="s">
        <v>228</v>
      </c>
      <c r="F17" s="100">
        <v>2143861438.61</v>
      </c>
    </row>
    <row r="18" spans="1:6" ht="15">
      <c r="A18" s="99"/>
      <c r="B18" s="99"/>
      <c r="C18" s="99" t="s">
        <v>241</v>
      </c>
      <c r="D18" s="99" t="s">
        <v>242</v>
      </c>
      <c r="E18" s="99" t="s">
        <v>243</v>
      </c>
      <c r="F18" s="100">
        <v>571545437.56</v>
      </c>
    </row>
    <row r="19" spans="1:6" ht="15">
      <c r="A19" s="99"/>
      <c r="B19" s="99"/>
      <c r="C19" s="99" t="s">
        <v>241</v>
      </c>
      <c r="D19" s="99" t="s">
        <v>231</v>
      </c>
      <c r="E19" s="99" t="s">
        <v>232</v>
      </c>
      <c r="F19" s="100">
        <v>381927370.3</v>
      </c>
    </row>
    <row r="20" spans="1:6" s="39" customFormat="1" ht="15">
      <c r="A20" s="99"/>
      <c r="B20" s="99"/>
      <c r="C20" s="99" t="s">
        <v>241</v>
      </c>
      <c r="D20" s="99" t="s">
        <v>229</v>
      </c>
      <c r="E20" s="99" t="s">
        <v>230</v>
      </c>
      <c r="F20" s="100">
        <v>319102020.7</v>
      </c>
    </row>
    <row r="21" spans="1:6" s="159" customFormat="1" ht="15">
      <c r="A21" s="157"/>
      <c r="B21" s="157"/>
      <c r="C21" s="157"/>
      <c r="D21" s="157"/>
      <c r="E21" s="157"/>
      <c r="F21" s="167"/>
    </row>
    <row r="22" spans="1:6" s="39" customFormat="1" ht="15">
      <c r="A22" s="99"/>
      <c r="B22" s="99"/>
      <c r="C22" s="99"/>
      <c r="D22" s="99"/>
      <c r="E22" s="99"/>
      <c r="F22" s="100"/>
    </row>
    <row r="23" spans="1:6" ht="21">
      <c r="A23" s="99"/>
      <c r="B23" s="99"/>
      <c r="C23" s="166" t="s">
        <v>32</v>
      </c>
      <c r="D23" s="99"/>
      <c r="E23" s="99"/>
      <c r="F23" s="100"/>
    </row>
    <row r="24" spans="1:6" ht="15.75">
      <c r="A24" s="101" t="s">
        <v>125</v>
      </c>
      <c r="B24" s="101" t="s">
        <v>126</v>
      </c>
      <c r="C24" s="101" t="s">
        <v>127</v>
      </c>
      <c r="D24" s="101" t="s">
        <v>128</v>
      </c>
      <c r="E24" s="101" t="s">
        <v>129</v>
      </c>
      <c r="F24" s="101" t="s">
        <v>180</v>
      </c>
    </row>
    <row r="25" spans="1:6" ht="15">
      <c r="A25" s="99">
        <v>1</v>
      </c>
      <c r="B25" s="99">
        <v>8411820000</v>
      </c>
      <c r="C25" s="99" t="s">
        <v>203</v>
      </c>
      <c r="D25" s="99" t="s">
        <v>175</v>
      </c>
      <c r="E25" s="99" t="s">
        <v>176</v>
      </c>
      <c r="F25" s="100">
        <v>21438521961</v>
      </c>
    </row>
    <row r="26" spans="1:6" ht="15">
      <c r="A26" s="99"/>
      <c r="B26" s="99"/>
      <c r="C26" s="99" t="s">
        <v>203</v>
      </c>
      <c r="D26" s="99" t="s">
        <v>142</v>
      </c>
      <c r="E26" s="99" t="s">
        <v>143</v>
      </c>
      <c r="F26" s="100">
        <v>682073964</v>
      </c>
    </row>
    <row r="27" spans="1:6" ht="15">
      <c r="A27" s="99"/>
      <c r="B27" s="99"/>
      <c r="C27" s="99" t="s">
        <v>203</v>
      </c>
      <c r="D27" s="99" t="s">
        <v>140</v>
      </c>
      <c r="E27" s="99" t="s">
        <v>141</v>
      </c>
      <c r="F27" s="100">
        <v>566045832</v>
      </c>
    </row>
    <row r="28" spans="1:6" ht="15">
      <c r="A28" s="99"/>
      <c r="B28" s="99"/>
      <c r="C28" s="99" t="s">
        <v>203</v>
      </c>
      <c r="D28" s="99" t="s">
        <v>136</v>
      </c>
      <c r="E28" s="99" t="s">
        <v>133</v>
      </c>
      <c r="F28" s="100">
        <v>792430</v>
      </c>
    </row>
    <row r="29" spans="1:6" ht="15">
      <c r="A29" s="99">
        <v>2</v>
      </c>
      <c r="B29" s="99">
        <v>8307900000</v>
      </c>
      <c r="C29" s="99" t="s">
        <v>204</v>
      </c>
      <c r="D29" s="99" t="s">
        <v>173</v>
      </c>
      <c r="E29" s="99" t="s">
        <v>174</v>
      </c>
      <c r="F29" s="100">
        <v>14152690936</v>
      </c>
    </row>
    <row r="30" spans="1:6" ht="15">
      <c r="A30" s="99"/>
      <c r="B30" s="99"/>
      <c r="C30" s="99" t="s">
        <v>204</v>
      </c>
      <c r="D30" s="99" t="s">
        <v>123</v>
      </c>
      <c r="E30" s="99" t="s">
        <v>141</v>
      </c>
      <c r="F30" s="100">
        <v>285785</v>
      </c>
    </row>
    <row r="31" spans="1:6" ht="15">
      <c r="A31" s="99"/>
      <c r="B31" s="99"/>
      <c r="C31" s="99" t="s">
        <v>204</v>
      </c>
      <c r="D31" s="99" t="s">
        <v>123</v>
      </c>
      <c r="E31" s="99" t="s">
        <v>184</v>
      </c>
      <c r="F31" s="100">
        <v>283911</v>
      </c>
    </row>
    <row r="32" spans="1:6" ht="15">
      <c r="A32" s="99"/>
      <c r="B32" s="99"/>
      <c r="C32" s="99" t="s">
        <v>204</v>
      </c>
      <c r="D32" s="99" t="s">
        <v>142</v>
      </c>
      <c r="E32" s="99" t="s">
        <v>143</v>
      </c>
      <c r="F32" s="100">
        <v>3660</v>
      </c>
    </row>
    <row r="33" spans="1:7" ht="15">
      <c r="A33" s="99">
        <v>3</v>
      </c>
      <c r="B33" s="99">
        <v>8703332000</v>
      </c>
      <c r="C33" s="99" t="s">
        <v>205</v>
      </c>
      <c r="D33" s="99" t="s">
        <v>142</v>
      </c>
      <c r="E33" s="99" t="s">
        <v>143</v>
      </c>
      <c r="F33" s="100">
        <v>13385516004</v>
      </c>
      <c r="G33" s="34"/>
    </row>
    <row r="34" spans="1:7" ht="15">
      <c r="A34" s="99"/>
      <c r="B34" s="99"/>
      <c r="C34" s="99" t="s">
        <v>205</v>
      </c>
      <c r="D34" s="99" t="s">
        <v>175</v>
      </c>
      <c r="E34" s="99" t="s">
        <v>176</v>
      </c>
      <c r="F34" s="100">
        <v>1290631858</v>
      </c>
      <c r="G34" s="34"/>
    </row>
    <row r="35" spans="1:7" ht="15">
      <c r="A35" s="99"/>
      <c r="B35" s="99"/>
      <c r="C35" s="99" t="s">
        <v>205</v>
      </c>
      <c r="D35" s="99" t="s">
        <v>123</v>
      </c>
      <c r="E35" s="99" t="s">
        <v>124</v>
      </c>
      <c r="F35" s="100">
        <v>929388525</v>
      </c>
      <c r="G35" s="34"/>
    </row>
    <row r="36" spans="1:7" ht="15">
      <c r="A36" s="99"/>
      <c r="B36" s="99"/>
      <c r="C36" s="99" t="s">
        <v>205</v>
      </c>
      <c r="D36" s="99" t="s">
        <v>149</v>
      </c>
      <c r="E36" s="99" t="s">
        <v>150</v>
      </c>
      <c r="F36" s="100">
        <v>715472659</v>
      </c>
      <c r="G36" s="34"/>
    </row>
    <row r="37" spans="1:7" ht="15">
      <c r="A37" s="99"/>
      <c r="B37" s="99"/>
      <c r="C37" s="99" t="s">
        <v>205</v>
      </c>
      <c r="D37" s="99" t="s">
        <v>140</v>
      </c>
      <c r="E37" s="99" t="s">
        <v>141</v>
      </c>
      <c r="F37" s="100">
        <v>396613860</v>
      </c>
      <c r="G37" s="34"/>
    </row>
    <row r="38" spans="1:6" ht="15">
      <c r="A38" s="99">
        <v>4</v>
      </c>
      <c r="B38" s="99">
        <v>8711201000</v>
      </c>
      <c r="C38" s="99" t="s">
        <v>206</v>
      </c>
      <c r="D38" s="99" t="s">
        <v>132</v>
      </c>
      <c r="E38" s="99" t="s">
        <v>133</v>
      </c>
      <c r="F38" s="100">
        <v>11151914733</v>
      </c>
    </row>
    <row r="39" spans="1:6" ht="15">
      <c r="A39" s="99"/>
      <c r="B39" s="99"/>
      <c r="C39" s="99" t="s">
        <v>206</v>
      </c>
      <c r="D39" s="99" t="s">
        <v>130</v>
      </c>
      <c r="E39" s="99" t="s">
        <v>131</v>
      </c>
      <c r="F39" s="100">
        <v>5269488131</v>
      </c>
    </row>
    <row r="40" spans="1:6" ht="15">
      <c r="A40" s="99">
        <v>5</v>
      </c>
      <c r="B40" s="99">
        <v>7315810000</v>
      </c>
      <c r="C40" s="99" t="s">
        <v>207</v>
      </c>
      <c r="D40" s="99" t="s">
        <v>208</v>
      </c>
      <c r="E40" s="99" t="s">
        <v>171</v>
      </c>
      <c r="F40" s="100">
        <v>10258278060</v>
      </c>
    </row>
    <row r="41" spans="1:6" ht="15">
      <c r="A41" s="99"/>
      <c r="B41" s="99"/>
      <c r="C41" s="99" t="s">
        <v>207</v>
      </c>
      <c r="D41" s="99" t="s">
        <v>173</v>
      </c>
      <c r="E41" s="99" t="s">
        <v>174</v>
      </c>
      <c r="F41" s="100">
        <v>56992731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8515625" style="0" customWidth="1"/>
    <col min="2" max="2" width="11.00390625" style="0" bestFit="1" customWidth="1"/>
    <col min="3" max="3" width="83.7109375" style="0" customWidth="1"/>
    <col min="4" max="4" width="5.7109375" style="0" customWidth="1"/>
    <col min="5" max="5" width="14.00390625" style="0" customWidth="1"/>
    <col min="6" max="6" width="13.8515625" style="40" bestFit="1" customWidth="1"/>
  </cols>
  <sheetData>
    <row r="1" spans="2:5" ht="18.75">
      <c r="B1" s="32"/>
      <c r="C1" s="32" t="s">
        <v>295</v>
      </c>
      <c r="D1" s="35"/>
      <c r="E1" s="35"/>
    </row>
    <row r="3" spans="1:6" ht="21">
      <c r="A3" s="99"/>
      <c r="B3" s="99"/>
      <c r="C3" s="166" t="s">
        <v>47</v>
      </c>
      <c r="D3" s="99"/>
      <c r="E3" s="99"/>
      <c r="F3" s="100"/>
    </row>
    <row r="4" spans="1:6" ht="15">
      <c r="A4" s="99"/>
      <c r="B4" s="99"/>
      <c r="C4" s="99"/>
      <c r="D4" s="99"/>
      <c r="E4" s="99"/>
      <c r="F4" s="100"/>
    </row>
    <row r="5" spans="1:6" ht="109.5">
      <c r="A5" s="103" t="s">
        <v>125</v>
      </c>
      <c r="B5" s="103" t="s">
        <v>126</v>
      </c>
      <c r="C5" s="101" t="s">
        <v>127</v>
      </c>
      <c r="D5" s="103" t="s">
        <v>128</v>
      </c>
      <c r="E5" s="103" t="s">
        <v>129</v>
      </c>
      <c r="F5" s="103" t="s">
        <v>180</v>
      </c>
    </row>
    <row r="6" spans="1:6" ht="15">
      <c r="A6" s="99">
        <v>1</v>
      </c>
      <c r="B6" s="99">
        <v>3102290000</v>
      </c>
      <c r="C6" s="99" t="s">
        <v>244</v>
      </c>
      <c r="D6" s="99" t="s">
        <v>187</v>
      </c>
      <c r="E6" s="99" t="s">
        <v>188</v>
      </c>
      <c r="F6" s="100">
        <v>2537211333</v>
      </c>
    </row>
    <row r="7" spans="1:6" ht="15">
      <c r="A7" s="99">
        <v>2</v>
      </c>
      <c r="B7" s="99">
        <v>3102100000</v>
      </c>
      <c r="C7" s="99" t="s">
        <v>245</v>
      </c>
      <c r="D7" s="99" t="s">
        <v>142</v>
      </c>
      <c r="E7" s="99" t="s">
        <v>143</v>
      </c>
      <c r="F7" s="100">
        <v>2398933349</v>
      </c>
    </row>
    <row r="8" spans="1:6" ht="15">
      <c r="A8" s="99">
        <v>3</v>
      </c>
      <c r="B8" s="99">
        <v>4113100000</v>
      </c>
      <c r="C8" s="99" t="s">
        <v>246</v>
      </c>
      <c r="D8" s="99" t="s">
        <v>195</v>
      </c>
      <c r="E8" s="99" t="s">
        <v>196</v>
      </c>
      <c r="F8" s="100">
        <v>1845805002.158</v>
      </c>
    </row>
    <row r="9" spans="1:6" ht="15">
      <c r="A9" s="99"/>
      <c r="B9" s="99"/>
      <c r="C9" s="99" t="s">
        <v>246</v>
      </c>
      <c r="D9" s="99" t="s">
        <v>183</v>
      </c>
      <c r="E9" s="99" t="s">
        <v>184</v>
      </c>
      <c r="F9" s="100">
        <v>936053318.127</v>
      </c>
    </row>
    <row r="10" spans="1:6" ht="15">
      <c r="A10" s="99"/>
      <c r="B10" s="99"/>
      <c r="C10" s="99" t="s">
        <v>246</v>
      </c>
      <c r="D10" s="99" t="s">
        <v>132</v>
      </c>
      <c r="E10" s="99" t="s">
        <v>133</v>
      </c>
      <c r="F10" s="100">
        <v>132338840.07</v>
      </c>
    </row>
    <row r="11" spans="1:6" ht="15">
      <c r="A11" s="99"/>
      <c r="B11" s="99"/>
      <c r="C11" s="99" t="s">
        <v>246</v>
      </c>
      <c r="D11" s="99" t="s">
        <v>247</v>
      </c>
      <c r="E11" s="99" t="s">
        <v>248</v>
      </c>
      <c r="F11" s="100">
        <v>111816519.88</v>
      </c>
    </row>
    <row r="12" spans="1:6" ht="15">
      <c r="A12" s="99"/>
      <c r="B12" s="99"/>
      <c r="C12" s="99" t="s">
        <v>246</v>
      </c>
      <c r="D12" s="99" t="s">
        <v>142</v>
      </c>
      <c r="E12" s="99" t="s">
        <v>143</v>
      </c>
      <c r="F12" s="100">
        <v>4756039.616</v>
      </c>
    </row>
    <row r="13" spans="1:6" ht="15">
      <c r="A13" s="99">
        <v>4</v>
      </c>
      <c r="B13" s="99">
        <v>4106220000</v>
      </c>
      <c r="C13" s="99" t="s">
        <v>249</v>
      </c>
      <c r="D13" s="99" t="s">
        <v>183</v>
      </c>
      <c r="E13" s="99" t="s">
        <v>184</v>
      </c>
      <c r="F13" s="100">
        <v>655084991.192</v>
      </c>
    </row>
    <row r="14" spans="1:6" ht="15">
      <c r="A14" s="99"/>
      <c r="B14" s="99"/>
      <c r="C14" s="99" t="s">
        <v>249</v>
      </c>
      <c r="D14" s="99" t="s">
        <v>195</v>
      </c>
      <c r="E14" s="99" t="s">
        <v>196</v>
      </c>
      <c r="F14" s="100">
        <v>533553571.49</v>
      </c>
    </row>
    <row r="15" spans="1:6" ht="15">
      <c r="A15" s="99"/>
      <c r="B15" s="99"/>
      <c r="C15" s="99" t="s">
        <v>249</v>
      </c>
      <c r="D15" s="99" t="s">
        <v>250</v>
      </c>
      <c r="E15" s="99" t="s">
        <v>251</v>
      </c>
      <c r="F15" s="100">
        <v>127723131.3</v>
      </c>
    </row>
    <row r="16" spans="1:6" ht="15">
      <c r="A16" s="99"/>
      <c r="B16" s="99"/>
      <c r="C16" s="99" t="s">
        <v>249</v>
      </c>
      <c r="D16" s="99" t="s">
        <v>142</v>
      </c>
      <c r="E16" s="99" t="s">
        <v>143</v>
      </c>
      <c r="F16" s="100">
        <v>26453274.74</v>
      </c>
    </row>
    <row r="17" spans="1:6" ht="15">
      <c r="A17" s="99">
        <v>5</v>
      </c>
      <c r="B17" s="99">
        <v>3402190019</v>
      </c>
      <c r="C17" s="99" t="s">
        <v>252</v>
      </c>
      <c r="D17" s="99" t="s">
        <v>227</v>
      </c>
      <c r="E17" s="99" t="s">
        <v>228</v>
      </c>
      <c r="F17" s="100">
        <v>388508243.11</v>
      </c>
    </row>
    <row r="18" spans="1:6" ht="15">
      <c r="A18" s="99"/>
      <c r="B18" s="99"/>
      <c r="C18" s="99"/>
      <c r="D18" s="99"/>
      <c r="E18" s="99"/>
      <c r="F18" s="100"/>
    </row>
    <row r="19" spans="1:6" s="159" customFormat="1" ht="15">
      <c r="A19" s="157"/>
      <c r="B19" s="157"/>
      <c r="C19" s="157"/>
      <c r="D19" s="157"/>
      <c r="E19" s="157"/>
      <c r="F19" s="167"/>
    </row>
    <row r="20" spans="1:6" ht="21">
      <c r="A20" s="99"/>
      <c r="B20" s="99"/>
      <c r="C20" s="168" t="s">
        <v>32</v>
      </c>
      <c r="D20" s="99"/>
      <c r="E20" s="99"/>
      <c r="F20" s="100"/>
    </row>
    <row r="21" spans="1:6" ht="15.75">
      <c r="A21" s="101" t="s">
        <v>125</v>
      </c>
      <c r="B21" s="101" t="s">
        <v>126</v>
      </c>
      <c r="C21" s="101" t="s">
        <v>127</v>
      </c>
      <c r="D21" s="101" t="s">
        <v>128</v>
      </c>
      <c r="E21" s="101" t="s">
        <v>129</v>
      </c>
      <c r="F21" s="101" t="s">
        <v>180</v>
      </c>
    </row>
    <row r="22" spans="1:6" ht="15">
      <c r="A22" s="99"/>
      <c r="B22" s="99"/>
      <c r="C22" s="99"/>
      <c r="D22" s="99"/>
      <c r="E22" s="99"/>
      <c r="F22" s="100"/>
    </row>
    <row r="23" spans="1:6" ht="15">
      <c r="A23" s="99">
        <v>1</v>
      </c>
      <c r="B23" s="99">
        <v>1701141000</v>
      </c>
      <c r="C23" s="99" t="s">
        <v>209</v>
      </c>
      <c r="D23" s="99" t="s">
        <v>187</v>
      </c>
      <c r="E23" s="99" t="s">
        <v>210</v>
      </c>
      <c r="F23" s="100">
        <v>38035721012</v>
      </c>
    </row>
    <row r="24" spans="1:6" ht="15">
      <c r="A24" s="99">
        <v>2</v>
      </c>
      <c r="B24" s="102" t="s">
        <v>211</v>
      </c>
      <c r="C24" s="99" t="s">
        <v>212</v>
      </c>
      <c r="D24" s="99" t="s">
        <v>213</v>
      </c>
      <c r="E24" s="99" t="s">
        <v>214</v>
      </c>
      <c r="F24" s="100">
        <v>13207052851</v>
      </c>
    </row>
    <row r="25" spans="1:6" ht="15">
      <c r="A25" s="99"/>
      <c r="B25" s="102"/>
      <c r="C25" s="99" t="s">
        <v>212</v>
      </c>
      <c r="D25" s="99" t="s">
        <v>215</v>
      </c>
      <c r="E25" s="99" t="s">
        <v>179</v>
      </c>
      <c r="F25" s="100">
        <v>2390763289</v>
      </c>
    </row>
    <row r="26" spans="1:6" ht="15">
      <c r="A26" s="99"/>
      <c r="B26" s="102"/>
      <c r="C26" s="99" t="s">
        <v>212</v>
      </c>
      <c r="D26" s="99" t="s">
        <v>183</v>
      </c>
      <c r="E26" s="99" t="s">
        <v>184</v>
      </c>
      <c r="F26" s="100">
        <v>593427051</v>
      </c>
    </row>
    <row r="27" spans="1:6" ht="15">
      <c r="A27" s="99"/>
      <c r="B27" s="102"/>
      <c r="C27" s="99" t="s">
        <v>212</v>
      </c>
      <c r="D27" s="99" t="s">
        <v>175</v>
      </c>
      <c r="E27" s="99" t="s">
        <v>176</v>
      </c>
      <c r="F27" s="100">
        <v>516460673</v>
      </c>
    </row>
    <row r="28" spans="1:6" ht="15">
      <c r="A28" s="99"/>
      <c r="B28" s="102"/>
      <c r="C28" s="99" t="s">
        <v>212</v>
      </c>
      <c r="D28" s="99" t="s">
        <v>173</v>
      </c>
      <c r="E28" s="99" t="s">
        <v>174</v>
      </c>
      <c r="F28" s="100">
        <v>358688974</v>
      </c>
    </row>
    <row r="29" spans="1:6" ht="15">
      <c r="A29" s="99">
        <v>3</v>
      </c>
      <c r="B29" s="99">
        <v>3105200000</v>
      </c>
      <c r="C29" s="99" t="s">
        <v>216</v>
      </c>
      <c r="D29" s="99" t="s">
        <v>217</v>
      </c>
      <c r="E29" s="99" t="s">
        <v>218</v>
      </c>
      <c r="F29" s="100">
        <v>7294210671</v>
      </c>
    </row>
    <row r="30" spans="1:6" ht="15">
      <c r="A30" s="99"/>
      <c r="B30" s="99"/>
      <c r="C30" s="99" t="s">
        <v>216</v>
      </c>
      <c r="D30" s="99" t="s">
        <v>200</v>
      </c>
      <c r="E30" s="99" t="s">
        <v>201</v>
      </c>
      <c r="F30" s="100">
        <v>1923832640</v>
      </c>
    </row>
    <row r="31" spans="1:6" ht="15">
      <c r="A31" s="99"/>
      <c r="B31" s="99"/>
      <c r="C31" s="99" t="s">
        <v>216</v>
      </c>
      <c r="D31" s="99" t="s">
        <v>219</v>
      </c>
      <c r="E31" s="99" t="s">
        <v>220</v>
      </c>
      <c r="F31" s="100">
        <v>36539000</v>
      </c>
    </row>
    <row r="32" spans="1:6" ht="15">
      <c r="A32" s="99">
        <v>4</v>
      </c>
      <c r="B32" s="99">
        <v>1901901000</v>
      </c>
      <c r="C32" s="99" t="s">
        <v>221</v>
      </c>
      <c r="D32" s="99" t="s">
        <v>213</v>
      </c>
      <c r="E32" s="99" t="s">
        <v>214</v>
      </c>
      <c r="F32" s="100">
        <v>4639793919</v>
      </c>
    </row>
    <row r="33" spans="1:6" ht="15">
      <c r="A33" s="99"/>
      <c r="B33" s="99"/>
      <c r="C33" s="99" t="s">
        <v>221</v>
      </c>
      <c r="D33" s="99" t="s">
        <v>151</v>
      </c>
      <c r="E33" s="99" t="s">
        <v>152</v>
      </c>
      <c r="F33" s="100">
        <v>2494944330</v>
      </c>
    </row>
    <row r="34" spans="1:6" ht="15">
      <c r="A34" s="99"/>
      <c r="B34" s="99"/>
      <c r="C34" s="99" t="s">
        <v>221</v>
      </c>
      <c r="D34" s="99" t="s">
        <v>146</v>
      </c>
      <c r="E34" s="99" t="s">
        <v>147</v>
      </c>
      <c r="F34" s="100">
        <v>1967778361</v>
      </c>
    </row>
    <row r="35" spans="1:6" ht="15">
      <c r="A35" s="99"/>
      <c r="B35" s="99"/>
      <c r="C35" s="99" t="s">
        <v>221</v>
      </c>
      <c r="D35" s="99" t="s">
        <v>222</v>
      </c>
      <c r="E35" s="99" t="s">
        <v>223</v>
      </c>
      <c r="F35" s="100">
        <v>701348896</v>
      </c>
    </row>
    <row r="36" spans="1:6" ht="15">
      <c r="A36" s="99"/>
      <c r="B36" s="99"/>
      <c r="C36" s="99" t="s">
        <v>221</v>
      </c>
      <c r="D36" s="99" t="s">
        <v>119</v>
      </c>
      <c r="E36" s="99" t="s">
        <v>120</v>
      </c>
      <c r="F36" s="100">
        <v>513736021</v>
      </c>
    </row>
    <row r="37" spans="1:6" ht="15">
      <c r="A37" s="99">
        <v>5</v>
      </c>
      <c r="B37" s="99">
        <v>3815190000</v>
      </c>
      <c r="C37" s="99" t="s">
        <v>224</v>
      </c>
      <c r="D37" s="99" t="s">
        <v>225</v>
      </c>
      <c r="E37" s="99" t="s">
        <v>226</v>
      </c>
      <c r="F37" s="100">
        <v>4331705863</v>
      </c>
    </row>
    <row r="38" spans="1:6" ht="15">
      <c r="A38" s="99"/>
      <c r="B38" s="99"/>
      <c r="C38" s="99" t="s">
        <v>224</v>
      </c>
      <c r="D38" s="99" t="s">
        <v>123</v>
      </c>
      <c r="E38" s="99" t="s">
        <v>120</v>
      </c>
      <c r="F38" s="100">
        <v>800650299</v>
      </c>
    </row>
    <row r="39" spans="1:6" ht="15">
      <c r="A39" s="99"/>
      <c r="B39" s="99"/>
      <c r="C39" s="99" t="s">
        <v>224</v>
      </c>
      <c r="D39" s="99" t="s">
        <v>130</v>
      </c>
      <c r="E39" s="99" t="s">
        <v>131</v>
      </c>
      <c r="F39" s="100">
        <v>42773055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166" zoomScaleNormal="166" zoomScalePageLayoutView="0" workbookViewId="0" topLeftCell="A47">
      <selection activeCell="I49" sqref="I40:I49"/>
    </sheetView>
  </sheetViews>
  <sheetFormatPr defaultColWidth="9.140625" defaultRowHeight="15"/>
  <cols>
    <col min="1" max="1" width="5.140625" style="21" customWidth="1"/>
    <col min="2" max="2" width="6.28125" style="21" customWidth="1"/>
    <col min="3" max="3" width="9.140625" style="21" bestFit="1" customWidth="1"/>
    <col min="4" max="4" width="6.28125" style="21" customWidth="1"/>
    <col min="5" max="5" width="6.8515625" style="21" customWidth="1"/>
    <col min="6" max="6" width="6.28125" style="21" customWidth="1"/>
    <col min="7" max="7" width="4.28125" style="21" customWidth="1"/>
    <col min="8" max="8" width="8.140625" style="21" customWidth="1"/>
    <col min="9" max="9" width="8.7109375" style="21" customWidth="1"/>
    <col min="10" max="10" width="7.57421875" style="21" customWidth="1"/>
    <col min="11" max="11" width="4.57421875" style="21" customWidth="1"/>
    <col min="12" max="13" width="5.421875" style="21" customWidth="1"/>
    <col min="14" max="16384" width="9.140625" style="21" customWidth="1"/>
  </cols>
  <sheetData>
    <row r="1" spans="1:13" ht="12.75">
      <c r="A1" s="26" t="s">
        <v>257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57"/>
      <c r="B2" s="57"/>
      <c r="C2" s="57"/>
      <c r="D2" s="57"/>
      <c r="E2" s="57"/>
      <c r="F2" s="58" t="s">
        <v>47</v>
      </c>
      <c r="G2" s="57"/>
      <c r="H2" s="57"/>
      <c r="I2" s="57"/>
      <c r="J2" s="57"/>
      <c r="K2" s="57"/>
      <c r="L2" s="57"/>
      <c r="M2" s="57"/>
    </row>
    <row r="3" spans="1:14" s="29" customFormat="1" ht="115.5">
      <c r="A3" s="59"/>
      <c r="B3" s="59"/>
      <c r="C3" s="59" t="s">
        <v>44</v>
      </c>
      <c r="D3" s="122" t="s">
        <v>16</v>
      </c>
      <c r="E3" s="122" t="s">
        <v>18</v>
      </c>
      <c r="F3" s="122" t="s">
        <v>19</v>
      </c>
      <c r="G3" s="122" t="s">
        <v>20</v>
      </c>
      <c r="H3" s="122" t="s">
        <v>21</v>
      </c>
      <c r="I3" s="123" t="s">
        <v>258</v>
      </c>
      <c r="J3" s="123" t="s">
        <v>259</v>
      </c>
      <c r="K3" s="59" t="s">
        <v>263</v>
      </c>
      <c r="L3" s="59" t="s">
        <v>264</v>
      </c>
      <c r="M3" s="59" t="s">
        <v>265</v>
      </c>
      <c r="N3" s="28"/>
    </row>
    <row r="4" spans="1:13" s="23" customFormat="1" ht="12.75">
      <c r="A4" s="62" t="s">
        <v>70</v>
      </c>
      <c r="B4" s="63" t="s">
        <v>69</v>
      </c>
      <c r="C4" s="64">
        <v>3005886.618108106</v>
      </c>
      <c r="D4" s="64">
        <v>30025.622171114</v>
      </c>
      <c r="E4" s="64">
        <v>16521.348327526</v>
      </c>
      <c r="F4" s="64">
        <v>4234.018305215</v>
      </c>
      <c r="G4" s="64">
        <v>723.42731223</v>
      </c>
      <c r="H4" s="64">
        <v>98240.890741011</v>
      </c>
      <c r="I4" s="64">
        <v>2376696.75599366</v>
      </c>
      <c r="J4" s="64">
        <v>479444.5552573501</v>
      </c>
      <c r="K4" s="63">
        <v>0.9988940364627598</v>
      </c>
      <c r="L4" s="63">
        <v>0.5496331174967762</v>
      </c>
      <c r="M4" s="63">
        <v>3.26828331278987</v>
      </c>
    </row>
    <row r="5" spans="1:13" ht="26.25" customHeight="1">
      <c r="A5" s="62">
        <v>2016</v>
      </c>
      <c r="B5" s="65" t="s">
        <v>34</v>
      </c>
      <c r="C5" s="65">
        <v>8527430.993748127</v>
      </c>
      <c r="D5" s="65">
        <v>60709.145003862</v>
      </c>
      <c r="E5" s="65">
        <v>44484.043880337995</v>
      </c>
      <c r="F5" s="65">
        <v>11162.680297654999</v>
      </c>
      <c r="G5" s="65">
        <v>694.150142932</v>
      </c>
      <c r="H5" s="65">
        <v>182962.71260201998</v>
      </c>
      <c r="I5" s="65">
        <v>6996579.14401945</v>
      </c>
      <c r="J5" s="65">
        <v>1230839.11780187</v>
      </c>
      <c r="K5" s="63">
        <v>0.7119277194781268</v>
      </c>
      <c r="L5" s="63">
        <v>0.5216582099925687</v>
      </c>
      <c r="M5" s="63">
        <v>2.14557834283454</v>
      </c>
    </row>
    <row r="6" spans="1:13" ht="26.25" customHeight="1">
      <c r="A6" s="62" t="s">
        <v>70</v>
      </c>
      <c r="B6" s="65" t="s">
        <v>1</v>
      </c>
      <c r="C6" s="65">
        <v>3005886.618108106</v>
      </c>
      <c r="D6" s="65">
        <v>30025.622171114</v>
      </c>
      <c r="E6" s="65">
        <v>16521.348327526</v>
      </c>
      <c r="F6" s="65">
        <v>4234.018305215</v>
      </c>
      <c r="G6" s="65">
        <v>723.42731223</v>
      </c>
      <c r="H6" s="65">
        <v>98240.890741011</v>
      </c>
      <c r="I6" s="65">
        <v>2376696.75599366</v>
      </c>
      <c r="J6" s="65">
        <v>479444.5552573501</v>
      </c>
      <c r="K6" s="63">
        <v>0.9988940364627598</v>
      </c>
      <c r="L6" s="63">
        <v>0.5496331174967762</v>
      </c>
      <c r="M6" s="63">
        <v>3.26828331278987</v>
      </c>
    </row>
    <row r="7" spans="1:13" ht="26.25" customHeight="1">
      <c r="A7" s="62">
        <v>2016</v>
      </c>
      <c r="B7" s="65" t="s">
        <v>41</v>
      </c>
      <c r="C7" s="65">
        <v>2978935.587689248</v>
      </c>
      <c r="D7" s="65">
        <v>16501.257478575</v>
      </c>
      <c r="E7" s="65">
        <v>22047.193994358</v>
      </c>
      <c r="F7" s="65">
        <v>4156.299160718</v>
      </c>
      <c r="G7" s="65">
        <v>60.179351054</v>
      </c>
      <c r="H7" s="65">
        <v>67586.141957773</v>
      </c>
      <c r="I7" s="65">
        <v>2425364.82188279</v>
      </c>
      <c r="J7" s="65">
        <v>443219.69386398</v>
      </c>
      <c r="K7" s="63">
        <v>0.5539313285848849</v>
      </c>
      <c r="L7" s="63">
        <v>0.740103078612047</v>
      </c>
      <c r="M7" s="63">
        <v>2.2688017235780307</v>
      </c>
    </row>
    <row r="8" spans="1:13" ht="26.25" customHeight="1">
      <c r="A8" s="65"/>
      <c r="B8" s="65" t="s">
        <v>42</v>
      </c>
      <c r="C8" s="65">
        <v>2322591.432739623</v>
      </c>
      <c r="D8" s="65">
        <v>16035.840080589</v>
      </c>
      <c r="E8" s="65">
        <v>7747.460130734</v>
      </c>
      <c r="F8" s="65">
        <v>4430.892975278</v>
      </c>
      <c r="G8" s="65">
        <v>68.015258474</v>
      </c>
      <c r="H8" s="65">
        <v>38610.354288308</v>
      </c>
      <c r="I8" s="65">
        <v>1957527.76217816</v>
      </c>
      <c r="J8" s="65">
        <v>298171.10782808</v>
      </c>
      <c r="K8" s="63">
        <v>0.6904287966684632</v>
      </c>
      <c r="L8" s="63">
        <v>0.3335696507583966</v>
      </c>
      <c r="M8" s="63">
        <v>1.6623825328919337</v>
      </c>
    </row>
    <row r="9" spans="1:13" ht="26.25" customHeight="1">
      <c r="A9" s="65"/>
      <c r="B9" s="65" t="s">
        <v>2</v>
      </c>
      <c r="C9" s="65">
        <v>1788035.9732298828</v>
      </c>
      <c r="D9" s="65">
        <v>15315.328466435</v>
      </c>
      <c r="E9" s="65">
        <v>5762.736285909001</v>
      </c>
      <c r="F9" s="65">
        <v>1380.530885635</v>
      </c>
      <c r="G9" s="65">
        <v>215.889602264</v>
      </c>
      <c r="H9" s="65">
        <v>31712.24116993</v>
      </c>
      <c r="I9" s="65">
        <v>1485562.6743455</v>
      </c>
      <c r="J9" s="65">
        <v>248086.57247421</v>
      </c>
      <c r="K9" s="63">
        <v>0.8565447617236475</v>
      </c>
      <c r="L9" s="63">
        <v>0.3222942028117743</v>
      </c>
      <c r="M9" s="63">
        <v>1.7735795948582318</v>
      </c>
    </row>
    <row r="10" spans="1:13" ht="26.25" customHeight="1">
      <c r="A10" s="65"/>
      <c r="B10" s="65" t="s">
        <v>1</v>
      </c>
      <c r="C10" s="65">
        <v>1437868.000089373</v>
      </c>
      <c r="D10" s="65">
        <v>12856.718978263</v>
      </c>
      <c r="E10" s="65">
        <v>8926.653469337</v>
      </c>
      <c r="F10" s="65">
        <v>1194.9572760239998</v>
      </c>
      <c r="G10" s="65">
        <v>350.06593114</v>
      </c>
      <c r="H10" s="65">
        <v>45053.975186009</v>
      </c>
      <c r="I10" s="65">
        <v>1128123.885613</v>
      </c>
      <c r="J10" s="65">
        <v>241361.7436356</v>
      </c>
      <c r="K10" s="63">
        <v>0.8941515478099429</v>
      </c>
      <c r="L10" s="63">
        <v>0.6208256577642836</v>
      </c>
      <c r="M10" s="63">
        <v>3.1333874307800573</v>
      </c>
    </row>
    <row r="11" spans="1:14" ht="26.25" customHeight="1">
      <c r="A11" s="62">
        <v>2016</v>
      </c>
      <c r="B11" s="65" t="s">
        <v>3</v>
      </c>
      <c r="C11" s="65">
        <v>469891.166413103</v>
      </c>
      <c r="D11" s="66">
        <v>4151.506371935</v>
      </c>
      <c r="E11" s="66">
        <v>2754.992391765</v>
      </c>
      <c r="F11" s="66">
        <v>294.693002047</v>
      </c>
      <c r="G11" s="66">
        <v>120.09860460899999</v>
      </c>
      <c r="H11" s="66">
        <v>16908.909713566998</v>
      </c>
      <c r="I11" s="66">
        <v>354609.8980833</v>
      </c>
      <c r="J11" s="66">
        <v>91051.06824588</v>
      </c>
      <c r="K11" s="63">
        <v>0.8835038129414885</v>
      </c>
      <c r="L11" s="63">
        <v>0.5863043591125863</v>
      </c>
      <c r="M11" s="63">
        <v>3.5984736301047198</v>
      </c>
      <c r="N11" s="24"/>
    </row>
    <row r="12" spans="1:14" ht="26.25" customHeight="1">
      <c r="A12" s="65"/>
      <c r="B12" s="65" t="s">
        <v>4</v>
      </c>
      <c r="C12" s="65">
        <v>428718.518221106</v>
      </c>
      <c r="D12" s="66">
        <v>4400.69336233</v>
      </c>
      <c r="E12" s="66">
        <v>2968.655278896</v>
      </c>
      <c r="F12" s="66">
        <v>561.08709277</v>
      </c>
      <c r="G12" s="66">
        <v>117.619549757</v>
      </c>
      <c r="H12" s="66">
        <v>14247.300322542998</v>
      </c>
      <c r="I12" s="66">
        <v>338762.5942081</v>
      </c>
      <c r="J12" s="66">
        <v>67660.56840671</v>
      </c>
      <c r="K12" s="63"/>
      <c r="L12" s="63">
        <v>0.6924485770322976</v>
      </c>
      <c r="M12" s="63">
        <v>3.3232295123755624</v>
      </c>
      <c r="N12" s="24"/>
    </row>
    <row r="13" spans="1:14" ht="26.25" customHeight="1">
      <c r="A13" s="65"/>
      <c r="B13" s="65" t="s">
        <v>5</v>
      </c>
      <c r="C13" s="65">
        <v>539258.315455164</v>
      </c>
      <c r="D13" s="66">
        <v>4304.519243998</v>
      </c>
      <c r="E13" s="66">
        <v>3203.0057986760003</v>
      </c>
      <c r="F13" s="66">
        <v>339.177181207</v>
      </c>
      <c r="G13" s="66">
        <v>112.34777677400001</v>
      </c>
      <c r="H13" s="66">
        <v>13897.765149899</v>
      </c>
      <c r="I13" s="66">
        <v>434751.3933216</v>
      </c>
      <c r="J13" s="66">
        <v>82650.10698300999</v>
      </c>
      <c r="K13" s="63">
        <v>0.7982295535609399</v>
      </c>
      <c r="L13" s="63">
        <v>0.5939650269412138</v>
      </c>
      <c r="M13" s="63">
        <v>2.577199971069248</v>
      </c>
      <c r="N13" s="24"/>
    </row>
    <row r="14" spans="1:14" ht="26.25" customHeight="1">
      <c r="A14" s="65"/>
      <c r="B14" s="65" t="s">
        <v>6</v>
      </c>
      <c r="C14" s="65">
        <v>560070.4642854191</v>
      </c>
      <c r="D14" s="66">
        <v>5238.61077461</v>
      </c>
      <c r="E14" s="66">
        <v>2637.09436207</v>
      </c>
      <c r="F14" s="66">
        <v>479.26200783999997</v>
      </c>
      <c r="G14" s="66">
        <v>134.11573621</v>
      </c>
      <c r="H14" s="66">
        <v>9836.580193729</v>
      </c>
      <c r="I14" s="66">
        <v>464987.68137613</v>
      </c>
      <c r="J14" s="66">
        <v>76757.11983483</v>
      </c>
      <c r="K14" s="63">
        <v>0.9353485157075409</v>
      </c>
      <c r="L14" s="63">
        <v>0.4708504608316754</v>
      </c>
      <c r="M14" s="63">
        <v>1.7563111824293864</v>
      </c>
      <c r="N14" s="24"/>
    </row>
    <row r="15" spans="1:14" ht="26.25" customHeight="1">
      <c r="A15" s="65"/>
      <c r="B15" s="65" t="s">
        <v>7</v>
      </c>
      <c r="C15" s="65">
        <v>590765.021128503</v>
      </c>
      <c r="D15" s="66">
        <v>4741.200431065</v>
      </c>
      <c r="E15" s="66">
        <v>1616.7761862690002</v>
      </c>
      <c r="F15" s="66">
        <v>426.73273208499995</v>
      </c>
      <c r="G15" s="66">
        <v>65.347084274</v>
      </c>
      <c r="H15" s="66">
        <v>9397.09894983</v>
      </c>
      <c r="I15" s="66">
        <v>494715.7701532</v>
      </c>
      <c r="J15" s="66">
        <v>79802.09559178</v>
      </c>
      <c r="K15" s="63">
        <v>0.8025526667114057</v>
      </c>
      <c r="L15" s="63">
        <v>0.273675002487549</v>
      </c>
      <c r="M15" s="63">
        <v>1.5906661047533392</v>
      </c>
      <c r="N15" s="24"/>
    </row>
    <row r="16" spans="1:14" ht="26.25" customHeight="1">
      <c r="A16" s="65"/>
      <c r="B16" s="65" t="s">
        <v>8</v>
      </c>
      <c r="C16" s="65">
        <v>637200.4878159609</v>
      </c>
      <c r="D16" s="66">
        <v>5335.517260760001</v>
      </c>
      <c r="E16" s="66">
        <v>1508.86573757</v>
      </c>
      <c r="F16" s="66">
        <v>474.53614570999997</v>
      </c>
      <c r="G16" s="66">
        <v>16.42678178</v>
      </c>
      <c r="H16" s="66">
        <v>12478.562026371</v>
      </c>
      <c r="I16" s="66">
        <v>525859.22281617</v>
      </c>
      <c r="J16" s="66">
        <v>91527.3570476</v>
      </c>
      <c r="K16" s="63">
        <v>0.8373372843840367</v>
      </c>
      <c r="L16" s="63">
        <v>0.23679607382940318</v>
      </c>
      <c r="M16" s="63">
        <v>1.9583415683095202</v>
      </c>
      <c r="N16" s="24"/>
    </row>
    <row r="17" spans="1:14" ht="26.25" customHeight="1">
      <c r="A17" s="65"/>
      <c r="B17" s="65" t="s">
        <v>35</v>
      </c>
      <c r="C17" s="65">
        <v>702722.682425543</v>
      </c>
      <c r="D17" s="66">
        <v>5771.951652788999</v>
      </c>
      <c r="E17" s="66">
        <v>2251.93613946</v>
      </c>
      <c r="F17" s="66">
        <v>298.761862791</v>
      </c>
      <c r="G17" s="66">
        <v>21.053976850999998</v>
      </c>
      <c r="H17" s="66">
        <v>11170.816451592</v>
      </c>
      <c r="I17" s="66">
        <v>579967.59711966</v>
      </c>
      <c r="J17" s="66">
        <v>103240.5652224</v>
      </c>
      <c r="K17" s="63">
        <v>0.8213697660741962</v>
      </c>
      <c r="L17" s="63">
        <v>0.3204587237296989</v>
      </c>
      <c r="M17" s="63">
        <v>1.589647912464474</v>
      </c>
      <c r="N17" s="24"/>
    </row>
    <row r="18" spans="1:14" ht="26.25" customHeight="1">
      <c r="A18" s="65"/>
      <c r="B18" s="65" t="s">
        <v>36</v>
      </c>
      <c r="C18" s="65">
        <v>858374.7045506941</v>
      </c>
      <c r="D18" s="66">
        <v>6294.76215666</v>
      </c>
      <c r="E18" s="66">
        <v>3986.009401629</v>
      </c>
      <c r="F18" s="66">
        <v>2068.486856254</v>
      </c>
      <c r="G18" s="66">
        <v>29.713390245</v>
      </c>
      <c r="H18" s="66">
        <v>15166.556557286</v>
      </c>
      <c r="I18" s="66">
        <v>730645.88864151</v>
      </c>
      <c r="J18" s="66">
        <v>100183.28754711</v>
      </c>
      <c r="K18" s="63">
        <v>0.733335001985516</v>
      </c>
      <c r="L18" s="63">
        <v>0.4643670626006423</v>
      </c>
      <c r="M18" s="63">
        <v>1.766892299700834</v>
      </c>
      <c r="N18" s="24"/>
    </row>
    <row r="19" spans="1:14" ht="26.25" customHeight="1">
      <c r="A19" s="65"/>
      <c r="B19" s="65" t="s">
        <v>37</v>
      </c>
      <c r="C19" s="65">
        <v>761494.045763386</v>
      </c>
      <c r="D19" s="66">
        <v>3969.12627114</v>
      </c>
      <c r="E19" s="66">
        <v>1509.514589645</v>
      </c>
      <c r="F19" s="66">
        <v>2063.644256233</v>
      </c>
      <c r="G19" s="66">
        <v>17.247891378</v>
      </c>
      <c r="H19" s="66">
        <v>12272.98127943</v>
      </c>
      <c r="I19" s="66">
        <v>646914.27641699</v>
      </c>
      <c r="J19" s="66">
        <v>94747.25505857001</v>
      </c>
      <c r="K19" s="63">
        <v>0.521228799256206</v>
      </c>
      <c r="L19" s="63">
        <v>0.19823064908297935</v>
      </c>
      <c r="M19" s="63">
        <v>1.6116976025894632</v>
      </c>
      <c r="N19" s="24"/>
    </row>
    <row r="20" spans="1:14" ht="26.25" customHeight="1">
      <c r="A20" s="65"/>
      <c r="B20" s="65" t="s">
        <v>38</v>
      </c>
      <c r="C20" s="65">
        <v>930264.343303083</v>
      </c>
      <c r="D20" s="66">
        <v>5591.426154770001</v>
      </c>
      <c r="E20" s="66">
        <v>6110.235000436</v>
      </c>
      <c r="F20" s="66">
        <v>1095.5460757780002</v>
      </c>
      <c r="G20" s="66">
        <v>22.379652858</v>
      </c>
      <c r="H20" s="66">
        <v>17645.153739141</v>
      </c>
      <c r="I20" s="66">
        <v>782351.7151324</v>
      </c>
      <c r="J20" s="66">
        <v>117447.8875477</v>
      </c>
      <c r="K20" s="63">
        <v>0.6010577740641507</v>
      </c>
      <c r="L20" s="63">
        <v>0.6568278193637339</v>
      </c>
      <c r="M20" s="63">
        <v>1.89678921547057</v>
      </c>
      <c r="N20" s="24"/>
    </row>
    <row r="21" spans="1:14" ht="26.25" customHeight="1">
      <c r="A21" s="65"/>
      <c r="B21" s="65" t="s">
        <v>39</v>
      </c>
      <c r="C21" s="65">
        <v>1062854.300091134</v>
      </c>
      <c r="D21" s="66">
        <v>6277.787742904</v>
      </c>
      <c r="E21" s="66">
        <v>9937.716605059999</v>
      </c>
      <c r="F21" s="66">
        <v>1546.719920451</v>
      </c>
      <c r="G21" s="66">
        <v>18.732006587</v>
      </c>
      <c r="H21" s="66">
        <v>26565.732309332</v>
      </c>
      <c r="I21" s="66">
        <v>862305.0073615</v>
      </c>
      <c r="J21" s="66">
        <v>156202.6041453</v>
      </c>
      <c r="K21" s="63">
        <v>0.5906536523741508</v>
      </c>
      <c r="L21" s="63">
        <v>0.935002719018768</v>
      </c>
      <c r="M21" s="63">
        <v>2.4994707465599126</v>
      </c>
      <c r="N21" s="24"/>
    </row>
    <row r="22" spans="1:14" ht="26.25" customHeight="1">
      <c r="A22" s="65"/>
      <c r="B22" s="65" t="s">
        <v>40</v>
      </c>
      <c r="C22" s="65">
        <v>985816.944295031</v>
      </c>
      <c r="D22" s="66">
        <v>4632.043580901</v>
      </c>
      <c r="E22" s="66">
        <v>5999.242388862001</v>
      </c>
      <c r="F22" s="66">
        <v>1514.033164489</v>
      </c>
      <c r="G22" s="66">
        <v>19.067691609</v>
      </c>
      <c r="H22" s="66">
        <v>23375.255909299998</v>
      </c>
      <c r="I22" s="66">
        <v>780708.09938889</v>
      </c>
      <c r="J22" s="66">
        <v>169569.20217098002</v>
      </c>
      <c r="K22" s="63">
        <v>0.46986852961970815</v>
      </c>
      <c r="L22" s="63">
        <v>0.608555414225724</v>
      </c>
      <c r="M22" s="63">
        <v>2.371155826096691</v>
      </c>
      <c r="N22" s="24"/>
    </row>
    <row r="23" spans="1:13" ht="26.25" customHeight="1">
      <c r="A23" s="62">
        <v>2017</v>
      </c>
      <c r="B23" s="65" t="s">
        <v>3</v>
      </c>
      <c r="C23" s="65">
        <v>1095356.88650887</v>
      </c>
      <c r="D23" s="65">
        <v>7051.355690526</v>
      </c>
      <c r="E23" s="65">
        <v>6407.725473339</v>
      </c>
      <c r="F23" s="65">
        <v>1624.5848704530001</v>
      </c>
      <c r="G23" s="65">
        <v>15.084264634</v>
      </c>
      <c r="H23" s="65">
        <v>54616.262263238</v>
      </c>
      <c r="I23" s="65">
        <v>850168.9979324499</v>
      </c>
      <c r="J23" s="65">
        <v>175472.87601423002</v>
      </c>
      <c r="K23" s="63">
        <v>0.6437496105036722</v>
      </c>
      <c r="L23" s="63">
        <v>0.5849897464708287</v>
      </c>
      <c r="M23" s="63">
        <v>4.986161399624864</v>
      </c>
    </row>
    <row r="24" spans="1:13" ht="12.75">
      <c r="A24" s="67"/>
      <c r="B24" s="67" t="s">
        <v>4</v>
      </c>
      <c r="C24" s="65">
        <v>981480.1075049881</v>
      </c>
      <c r="D24" s="65">
        <v>12791.602583994</v>
      </c>
      <c r="E24" s="65">
        <v>7013.390656353</v>
      </c>
      <c r="F24" s="65">
        <v>1591.437152263</v>
      </c>
      <c r="G24" s="65">
        <v>24.053860712000002</v>
      </c>
      <c r="H24" s="65">
        <v>18160.702029006</v>
      </c>
      <c r="I24" s="65">
        <v>771136.2196829</v>
      </c>
      <c r="J24" s="65">
        <v>170762.70153976002</v>
      </c>
      <c r="K24" s="63">
        <v>1.3032971821009618</v>
      </c>
      <c r="L24" s="63">
        <v>0.5849897464708287</v>
      </c>
      <c r="M24" s="63">
        <v>1.8503382687166385</v>
      </c>
    </row>
    <row r="25" spans="1:13" ht="12.75">
      <c r="A25" s="67"/>
      <c r="B25" s="67" t="s">
        <v>5</v>
      </c>
      <c r="C25" s="65">
        <v>929049.624094248</v>
      </c>
      <c r="D25" s="65">
        <v>10182.663896594</v>
      </c>
      <c r="E25" s="65">
        <v>3100.232197834</v>
      </c>
      <c r="F25" s="65">
        <v>1017.9962824989999</v>
      </c>
      <c r="G25" s="65">
        <v>684.289186884</v>
      </c>
      <c r="H25" s="65">
        <v>25463.926448766997</v>
      </c>
      <c r="I25" s="65">
        <v>755391.53837831</v>
      </c>
      <c r="J25" s="65">
        <v>133208.97770336</v>
      </c>
      <c r="K25" s="63">
        <v>1.0960301401037984</v>
      </c>
      <c r="L25" s="63">
        <v>0.3336993113641791</v>
      </c>
      <c r="M25" s="63">
        <v>2.7408575159365</v>
      </c>
    </row>
    <row r="26" spans="1:13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s="128" customFormat="1" ht="12.75">
      <c r="A27" s="126"/>
      <c r="B27" s="126"/>
      <c r="C27" s="127"/>
      <c r="D27" s="127"/>
      <c r="E27" s="127"/>
      <c r="F27" s="127"/>
      <c r="G27" s="127"/>
      <c r="H27" s="127"/>
      <c r="I27" s="127"/>
      <c r="J27" s="127"/>
      <c r="K27" s="126"/>
      <c r="L27" s="126"/>
      <c r="M27" s="126"/>
    </row>
    <row r="28" spans="1:13" ht="12.75">
      <c r="A28" s="60"/>
      <c r="B28" s="60"/>
      <c r="C28" s="60"/>
      <c r="D28" s="60"/>
      <c r="E28" s="120" t="s">
        <v>32</v>
      </c>
      <c r="F28" s="121"/>
      <c r="G28" s="60"/>
      <c r="H28" s="60"/>
      <c r="I28" s="60"/>
      <c r="J28" s="60"/>
      <c r="K28" s="60"/>
      <c r="L28" s="60"/>
      <c r="M28" s="60"/>
    </row>
    <row r="29" spans="1:13" ht="133.5">
      <c r="A29" s="59"/>
      <c r="B29" s="59"/>
      <c r="C29" s="59" t="s">
        <v>32</v>
      </c>
      <c r="D29" s="122" t="s">
        <v>16</v>
      </c>
      <c r="E29" s="122" t="s">
        <v>18</v>
      </c>
      <c r="F29" s="122" t="s">
        <v>19</v>
      </c>
      <c r="G29" s="122" t="s">
        <v>20</v>
      </c>
      <c r="H29" s="122" t="s">
        <v>21</v>
      </c>
      <c r="I29" s="123" t="s">
        <v>258</v>
      </c>
      <c r="J29" s="123" t="s">
        <v>259</v>
      </c>
      <c r="K29" s="59" t="s">
        <v>260</v>
      </c>
      <c r="L29" s="59" t="s">
        <v>261</v>
      </c>
      <c r="M29" s="59" t="s">
        <v>262</v>
      </c>
    </row>
    <row r="30" spans="1:13" s="22" customFormat="1" ht="12.75">
      <c r="A30" s="68">
        <v>2017</v>
      </c>
      <c r="B30" s="66" t="s">
        <v>69</v>
      </c>
      <c r="C30" s="66">
        <v>2286508.376981688</v>
      </c>
      <c r="D30" s="66">
        <v>200079.946032751</v>
      </c>
      <c r="E30" s="66">
        <v>254673.34214425</v>
      </c>
      <c r="F30" s="66">
        <v>11770.679394937</v>
      </c>
      <c r="G30" s="69">
        <v>8.892843000000001</v>
      </c>
      <c r="H30" s="66">
        <v>1062578.879173974</v>
      </c>
      <c r="I30" s="66">
        <v>0</v>
      </c>
      <c r="J30" s="66">
        <v>757396.6373927761</v>
      </c>
      <c r="K30" s="69">
        <v>8.750457599322994</v>
      </c>
      <c r="L30" s="69">
        <v>11.13808918034371</v>
      </c>
      <c r="M30" s="69">
        <v>46.47168100808073</v>
      </c>
    </row>
    <row r="31" spans="1:13" ht="26.25" customHeight="1">
      <c r="A31" s="68">
        <v>2016</v>
      </c>
      <c r="B31" s="66" t="s">
        <v>34</v>
      </c>
      <c r="C31" s="66">
        <v>8817557.74243014</v>
      </c>
      <c r="D31" s="66">
        <v>656427.684595079</v>
      </c>
      <c r="E31" s="66">
        <v>945712.165480986</v>
      </c>
      <c r="F31" s="66">
        <v>49780.283243709</v>
      </c>
      <c r="G31" s="69">
        <v>8.071951</v>
      </c>
      <c r="H31" s="66">
        <v>4645174.81033266</v>
      </c>
      <c r="I31" s="66">
        <v>0</v>
      </c>
      <c r="J31" s="66">
        <v>2520454.726826706</v>
      </c>
      <c r="K31" s="69">
        <v>7.4445521511738475</v>
      </c>
      <c r="L31" s="69">
        <v>10.725329996198534</v>
      </c>
      <c r="M31" s="69">
        <v>52.68096842711958</v>
      </c>
    </row>
    <row r="32" spans="1:13" ht="26.25" customHeight="1">
      <c r="A32" s="68">
        <v>2017</v>
      </c>
      <c r="B32" s="66" t="s">
        <v>1</v>
      </c>
      <c r="C32" s="66">
        <v>2286508.376981688</v>
      </c>
      <c r="D32" s="66">
        <v>200079.946032751</v>
      </c>
      <c r="E32" s="66">
        <v>254673.34214425</v>
      </c>
      <c r="F32" s="66">
        <v>11770.679394937</v>
      </c>
      <c r="G32" s="69">
        <v>8.892843000000001</v>
      </c>
      <c r="H32" s="66">
        <v>1062578.879173974</v>
      </c>
      <c r="I32" s="66">
        <v>0</v>
      </c>
      <c r="J32" s="66">
        <v>757396.6373927761</v>
      </c>
      <c r="K32" s="69">
        <v>8.750457599322994</v>
      </c>
      <c r="L32" s="69">
        <v>11.13808918034371</v>
      </c>
      <c r="M32" s="69">
        <v>46.47168100808073</v>
      </c>
    </row>
    <row r="33" spans="1:13" ht="26.25" customHeight="1">
      <c r="A33" s="68">
        <v>2016</v>
      </c>
      <c r="B33" s="66" t="s">
        <v>41</v>
      </c>
      <c r="C33" s="66">
        <v>2307636.438148</v>
      </c>
      <c r="D33" s="66">
        <v>196230.22999999998</v>
      </c>
      <c r="E33" s="66">
        <v>287212</v>
      </c>
      <c r="F33" s="66">
        <v>13969.967</v>
      </c>
      <c r="G33" s="69">
        <v>0.241148</v>
      </c>
      <c r="H33" s="66">
        <v>1099533.2</v>
      </c>
      <c r="I33" s="66">
        <v>0</v>
      </c>
      <c r="J33" s="66">
        <v>710690.8</v>
      </c>
      <c r="K33" s="69">
        <v>8.503515837940448</v>
      </c>
      <c r="L33" s="69">
        <v>12.446154656428584</v>
      </c>
      <c r="M33" s="69">
        <v>47.64759222134807</v>
      </c>
    </row>
    <row r="34" spans="1:13" ht="26.25" customHeight="1">
      <c r="A34" s="66"/>
      <c r="B34" s="66" t="s">
        <v>42</v>
      </c>
      <c r="C34" s="66">
        <v>2458555.9644</v>
      </c>
      <c r="D34" s="66">
        <v>192961.2</v>
      </c>
      <c r="E34" s="66">
        <v>293311.55</v>
      </c>
      <c r="F34" s="66">
        <v>15767.682</v>
      </c>
      <c r="G34" s="69">
        <v>6.0324</v>
      </c>
      <c r="H34" s="66">
        <v>1179551.3</v>
      </c>
      <c r="I34" s="66">
        <v>0</v>
      </c>
      <c r="J34" s="66">
        <v>776958.2000000001</v>
      </c>
      <c r="K34" s="69">
        <v>7.8485583730485216</v>
      </c>
      <c r="L34" s="69">
        <v>11.930236864532038</v>
      </c>
      <c r="M34" s="69">
        <v>7.8485583730485216</v>
      </c>
    </row>
    <row r="35" spans="1:13" ht="26.25" customHeight="1">
      <c r="A35" s="66"/>
      <c r="B35" s="66" t="s">
        <v>2</v>
      </c>
      <c r="C35" s="66">
        <v>2360163.942659</v>
      </c>
      <c r="D35" s="66">
        <v>144147.85</v>
      </c>
      <c r="E35" s="66">
        <v>183163.44</v>
      </c>
      <c r="F35" s="66">
        <v>9356.407</v>
      </c>
      <c r="G35" s="69">
        <v>0.245659</v>
      </c>
      <c r="H35" s="66">
        <v>1425116.9</v>
      </c>
      <c r="I35" s="66">
        <v>0</v>
      </c>
      <c r="J35" s="66">
        <v>598379.1</v>
      </c>
      <c r="K35" s="69">
        <v>6.107535472201166</v>
      </c>
      <c r="L35" s="69">
        <v>7.7606236028521405</v>
      </c>
      <c r="M35" s="69">
        <v>60.382114743878326</v>
      </c>
    </row>
    <row r="36" spans="1:13" ht="26.25" customHeight="1">
      <c r="A36" s="66"/>
      <c r="B36" s="66" t="s">
        <v>1</v>
      </c>
      <c r="C36" s="66">
        <v>1691201.39722314</v>
      </c>
      <c r="D36" s="66">
        <v>123088.40459507899</v>
      </c>
      <c r="E36" s="66">
        <v>182025.17548098598</v>
      </c>
      <c r="F36" s="66">
        <v>10686.227243709</v>
      </c>
      <c r="G36" s="69">
        <v>1.5527440000000001</v>
      </c>
      <c r="H36" s="66">
        <v>940973.4103326602</v>
      </c>
      <c r="I36" s="66">
        <v>0</v>
      </c>
      <c r="J36" s="66">
        <v>434426.626826706</v>
      </c>
      <c r="K36" s="69">
        <v>7.278163605894804</v>
      </c>
      <c r="L36" s="69">
        <v>10.763069128245833</v>
      </c>
      <c r="M36" s="69">
        <v>55.63934679084862</v>
      </c>
    </row>
    <row r="37" spans="1:13" ht="26.25" customHeight="1">
      <c r="A37" s="68">
        <v>2016</v>
      </c>
      <c r="B37" s="66" t="s">
        <v>3</v>
      </c>
      <c r="C37" s="66">
        <v>624600.681615311</v>
      </c>
      <c r="D37" s="66">
        <v>40515.87365607</v>
      </c>
      <c r="E37" s="66">
        <v>74134.596436633</v>
      </c>
      <c r="F37" s="66">
        <v>3980.728784301</v>
      </c>
      <c r="G37" s="69">
        <v>0.186746</v>
      </c>
      <c r="H37" s="66">
        <v>335673.961546807</v>
      </c>
      <c r="I37" s="66">
        <v>0</v>
      </c>
      <c r="J37" s="66">
        <v>170295.3344455</v>
      </c>
      <c r="K37" s="69">
        <v>6.486684188574671</v>
      </c>
      <c r="L37" s="69">
        <v>11.869118721566206</v>
      </c>
      <c r="M37" s="69">
        <v>53.74217022605608</v>
      </c>
    </row>
    <row r="38" spans="1:13" ht="26.25" customHeight="1">
      <c r="A38" s="66"/>
      <c r="B38" s="66" t="s">
        <v>4</v>
      </c>
      <c r="C38" s="66">
        <v>531602.448787611</v>
      </c>
      <c r="D38" s="66">
        <v>43262.151304738</v>
      </c>
      <c r="E38" s="66">
        <v>50583.59310922799</v>
      </c>
      <c r="F38" s="66">
        <v>3432.4842054</v>
      </c>
      <c r="G38" s="69">
        <v>1.365998</v>
      </c>
      <c r="H38" s="66">
        <v>309616.033992185</v>
      </c>
      <c r="I38" s="66">
        <v>0</v>
      </c>
      <c r="J38" s="66">
        <v>124706.82017805999</v>
      </c>
      <c r="K38" s="69">
        <v>8.138064714224512</v>
      </c>
      <c r="L38" s="69">
        <v>9.515304759146709</v>
      </c>
      <c r="M38" s="69">
        <v>58.24202553963116</v>
      </c>
    </row>
    <row r="39" spans="1:13" ht="26.25" customHeight="1">
      <c r="A39" s="66"/>
      <c r="B39" s="66" t="s">
        <v>5</v>
      </c>
      <c r="C39" s="66">
        <v>534998.2668202181</v>
      </c>
      <c r="D39" s="66">
        <v>39310.379634271005</v>
      </c>
      <c r="E39" s="66">
        <v>57306.985935125</v>
      </c>
      <c r="F39" s="66">
        <v>3273.014254008</v>
      </c>
      <c r="G39" s="69">
        <v>0</v>
      </c>
      <c r="H39" s="66">
        <v>295683.414793668</v>
      </c>
      <c r="I39" s="66">
        <v>0</v>
      </c>
      <c r="J39" s="66">
        <v>139424.472203146</v>
      </c>
      <c r="K39" s="69">
        <v>7.347758314791129</v>
      </c>
      <c r="L39" s="69">
        <v>10.711620857340563</v>
      </c>
      <c r="M39" s="69">
        <v>55.26810704473368</v>
      </c>
    </row>
    <row r="40" spans="1:13" ht="26.25" customHeight="1">
      <c r="A40" s="66"/>
      <c r="B40" s="66" t="s">
        <v>6</v>
      </c>
      <c r="C40" s="66">
        <v>803129.155</v>
      </c>
      <c r="D40" s="66">
        <v>40816.54</v>
      </c>
      <c r="E40" s="66">
        <v>59887.26</v>
      </c>
      <c r="F40" s="66">
        <v>3387.455</v>
      </c>
      <c r="G40" s="69">
        <v>0</v>
      </c>
      <c r="H40" s="66">
        <v>469471.2</v>
      </c>
      <c r="I40" s="66">
        <v>0</v>
      </c>
      <c r="J40" s="66">
        <v>229566.7</v>
      </c>
      <c r="K40" s="69">
        <v>5.082188804364847</v>
      </c>
      <c r="L40" s="69">
        <v>7.456740877499336</v>
      </c>
      <c r="M40" s="69">
        <v>58.45525555600083</v>
      </c>
    </row>
    <row r="41" spans="1:13" ht="26.25" customHeight="1">
      <c r="A41" s="66"/>
      <c r="B41" s="66" t="s">
        <v>7</v>
      </c>
      <c r="C41" s="66">
        <v>644947.679659</v>
      </c>
      <c r="D41" s="66">
        <v>41986.71</v>
      </c>
      <c r="E41" s="66">
        <v>51660.37</v>
      </c>
      <c r="F41" s="66">
        <v>3026.254</v>
      </c>
      <c r="G41" s="69">
        <v>0.245659</v>
      </c>
      <c r="H41" s="66">
        <v>446262.2</v>
      </c>
      <c r="I41" s="66">
        <v>0</v>
      </c>
      <c r="J41" s="66">
        <v>102011.9</v>
      </c>
      <c r="K41" s="69">
        <v>6.5100955200272095</v>
      </c>
      <c r="L41" s="69">
        <v>8.010009436318018</v>
      </c>
      <c r="M41" s="69">
        <v>69.19355074444954</v>
      </c>
    </row>
    <row r="42" spans="1:13" ht="26.25" customHeight="1">
      <c r="A42" s="66"/>
      <c r="B42" s="66" t="s">
        <v>8</v>
      </c>
      <c r="C42" s="66">
        <v>912087.108</v>
      </c>
      <c r="D42" s="66">
        <v>61344.6</v>
      </c>
      <c r="E42" s="66">
        <v>71615.81</v>
      </c>
      <c r="F42" s="66">
        <v>2942.698</v>
      </c>
      <c r="G42" s="69">
        <v>0</v>
      </c>
      <c r="H42" s="66">
        <v>509383.5</v>
      </c>
      <c r="I42" s="66">
        <v>0</v>
      </c>
      <c r="J42" s="66">
        <v>266800.5</v>
      </c>
      <c r="K42" s="69">
        <v>6.725739182358885</v>
      </c>
      <c r="L42" s="69">
        <v>7.851860789594671</v>
      </c>
      <c r="M42" s="69">
        <v>55.84811971709176</v>
      </c>
    </row>
    <row r="43" spans="1:13" ht="26.25" customHeight="1">
      <c r="A43" s="66"/>
      <c r="B43" s="66" t="s">
        <v>35</v>
      </c>
      <c r="C43" s="66">
        <v>747183.36436</v>
      </c>
      <c r="D43" s="66">
        <v>56405.12</v>
      </c>
      <c r="E43" s="66">
        <v>86646.43</v>
      </c>
      <c r="F43" s="66">
        <v>4130.069</v>
      </c>
      <c r="G43" s="69">
        <v>0.14536</v>
      </c>
      <c r="H43" s="66">
        <v>338815.9</v>
      </c>
      <c r="I43" s="66">
        <v>0</v>
      </c>
      <c r="J43" s="66">
        <v>261185.7</v>
      </c>
      <c r="K43" s="69">
        <v>7.549033167824047</v>
      </c>
      <c r="L43" s="69">
        <v>11.596407807368276</v>
      </c>
      <c r="M43" s="69">
        <v>45.345749940540074</v>
      </c>
    </row>
    <row r="44" spans="1:13" ht="26.25" customHeight="1">
      <c r="A44" s="66"/>
      <c r="B44" s="66" t="s">
        <v>36</v>
      </c>
      <c r="C44" s="66">
        <v>900769.797496</v>
      </c>
      <c r="D44" s="66">
        <v>68807</v>
      </c>
      <c r="E44" s="66">
        <v>115508.3</v>
      </c>
      <c r="F44" s="66">
        <v>6646.387</v>
      </c>
      <c r="G44" s="69">
        <v>0.310496</v>
      </c>
      <c r="H44" s="66">
        <v>437353.4</v>
      </c>
      <c r="I44" s="66">
        <v>0</v>
      </c>
      <c r="J44" s="66">
        <v>272454.4</v>
      </c>
      <c r="K44" s="69">
        <v>7.638688618476415</v>
      </c>
      <c r="L44" s="69">
        <v>12.823287406071465</v>
      </c>
      <c r="M44" s="69">
        <v>48.55329310727053</v>
      </c>
    </row>
    <row r="45" spans="1:13" ht="26.25" customHeight="1">
      <c r="A45" s="66"/>
      <c r="B45" s="66" t="s">
        <v>37</v>
      </c>
      <c r="C45" s="66">
        <v>810602.802544</v>
      </c>
      <c r="D45" s="66">
        <v>67749.08</v>
      </c>
      <c r="E45" s="66">
        <v>91156.82</v>
      </c>
      <c r="F45" s="66">
        <v>4991.226</v>
      </c>
      <c r="G45" s="69">
        <v>5.576544</v>
      </c>
      <c r="H45" s="66">
        <v>403382</v>
      </c>
      <c r="I45" s="66">
        <v>0</v>
      </c>
      <c r="J45" s="66">
        <v>243318.1</v>
      </c>
      <c r="K45" s="69">
        <v>8.357864022598484</v>
      </c>
      <c r="L45" s="69">
        <v>11.245559442172292</v>
      </c>
      <c r="M45" s="69">
        <v>49.763213096972265</v>
      </c>
    </row>
    <row r="46" spans="1:13" ht="26.25" customHeight="1">
      <c r="A46" s="66"/>
      <c r="B46" s="66" t="s">
        <v>38</v>
      </c>
      <c r="C46" s="66">
        <v>834308.9581480001</v>
      </c>
      <c r="D46" s="66">
        <v>56689.76</v>
      </c>
      <c r="E46" s="66">
        <v>88179.62</v>
      </c>
      <c r="F46" s="66">
        <v>4542.037</v>
      </c>
      <c r="G46" s="69">
        <v>0.241148</v>
      </c>
      <c r="H46" s="66">
        <v>367521.4</v>
      </c>
      <c r="I46" s="66">
        <v>0</v>
      </c>
      <c r="J46" s="66">
        <v>317375.9</v>
      </c>
      <c r="K46" s="69">
        <v>6.794816170479578</v>
      </c>
      <c r="L46" s="69">
        <v>10.569180534240123</v>
      </c>
      <c r="M46" s="69">
        <v>44.05099530704123</v>
      </c>
    </row>
    <row r="47" spans="1:13" ht="26.25" customHeight="1">
      <c r="A47" s="66"/>
      <c r="B47" s="66" t="s">
        <v>39</v>
      </c>
      <c r="C47" s="66">
        <v>714554.8019999999</v>
      </c>
      <c r="D47" s="66">
        <v>74049.79</v>
      </c>
      <c r="E47" s="66">
        <v>105597.6</v>
      </c>
      <c r="F47" s="66">
        <v>4292.812</v>
      </c>
      <c r="G47" s="69">
        <v>0</v>
      </c>
      <c r="H47" s="66">
        <v>354301.8</v>
      </c>
      <c r="I47" s="66">
        <v>0</v>
      </c>
      <c r="J47" s="66">
        <v>176312.8</v>
      </c>
      <c r="K47" s="69">
        <v>10.363066596535168</v>
      </c>
      <c r="L47" s="69">
        <v>14.77809675401216</v>
      </c>
      <c r="M47" s="69">
        <v>49.583572737644275</v>
      </c>
    </row>
    <row r="48" spans="1:13" ht="26.25" customHeight="1">
      <c r="A48" s="66"/>
      <c r="B48" s="66" t="s">
        <v>40</v>
      </c>
      <c r="C48" s="66">
        <v>758772.678</v>
      </c>
      <c r="D48" s="66">
        <v>65490.68</v>
      </c>
      <c r="E48" s="66">
        <v>93434.78</v>
      </c>
      <c r="F48" s="66">
        <v>5135.118</v>
      </c>
      <c r="G48" s="69">
        <v>0</v>
      </c>
      <c r="H48" s="66">
        <v>377710</v>
      </c>
      <c r="I48" s="66">
        <v>0</v>
      </c>
      <c r="J48" s="66">
        <v>217002.1</v>
      </c>
      <c r="K48" s="69">
        <v>8.631133131021883</v>
      </c>
      <c r="L48" s="69">
        <v>12.31393574242535</v>
      </c>
      <c r="M48" s="69">
        <v>49.77907230339151</v>
      </c>
    </row>
    <row r="49" spans="1:13" ht="26.25" customHeight="1">
      <c r="A49" s="68">
        <v>2017</v>
      </c>
      <c r="B49" s="66" t="s">
        <v>3</v>
      </c>
      <c r="C49" s="66">
        <v>740823.4457370191</v>
      </c>
      <c r="D49" s="66">
        <v>62978.504153197</v>
      </c>
      <c r="E49" s="66">
        <v>80498.60487552099</v>
      </c>
      <c r="F49" s="66">
        <v>3090.44666473</v>
      </c>
      <c r="G49" s="69">
        <v>0.091805</v>
      </c>
      <c r="H49" s="66">
        <v>375009.698598363</v>
      </c>
      <c r="I49" s="66">
        <v>0</v>
      </c>
      <c r="J49" s="66">
        <v>219246.099640208</v>
      </c>
      <c r="K49" s="69">
        <v>8.50114889257344</v>
      </c>
      <c r="L49" s="69">
        <v>10.866098439343503</v>
      </c>
      <c r="M49" s="69">
        <v>50.62065742604557</v>
      </c>
    </row>
    <row r="50" spans="1:13" ht="26.25" customHeight="1">
      <c r="A50" s="66"/>
      <c r="B50" s="66" t="s">
        <v>4</v>
      </c>
      <c r="C50" s="66">
        <v>758391.427926069</v>
      </c>
      <c r="D50" s="66">
        <v>74090.048004981</v>
      </c>
      <c r="E50" s="66">
        <v>87629.57443053501</v>
      </c>
      <c r="F50" s="66">
        <v>3936.7514815229997</v>
      </c>
      <c r="G50" s="69">
        <v>0.344322</v>
      </c>
      <c r="H50" s="66">
        <v>337201.40261087</v>
      </c>
      <c r="I50" s="66">
        <v>0</v>
      </c>
      <c r="J50" s="66">
        <v>255533.30707616</v>
      </c>
      <c r="K50" s="69">
        <v>9.769367806225203</v>
      </c>
      <c r="L50" s="69">
        <v>11.554663093987065</v>
      </c>
      <c r="M50" s="69">
        <v>44.462712814805414</v>
      </c>
    </row>
    <row r="51" spans="1:13" ht="12.75">
      <c r="A51" s="66"/>
      <c r="B51" s="66" t="s">
        <v>5</v>
      </c>
      <c r="C51" s="66">
        <v>787293.5033186001</v>
      </c>
      <c r="D51" s="66">
        <v>63011.393874573</v>
      </c>
      <c r="E51" s="66">
        <v>86545.162838194</v>
      </c>
      <c r="F51" s="66">
        <v>4743.481248684</v>
      </c>
      <c r="G51" s="69">
        <v>8.456716</v>
      </c>
      <c r="H51" s="66">
        <v>350367.77796474105</v>
      </c>
      <c r="I51" s="66">
        <v>0</v>
      </c>
      <c r="J51" s="66">
        <v>282617.23067640804</v>
      </c>
      <c r="K51" s="69">
        <v>8.003545514978509</v>
      </c>
      <c r="L51" s="69">
        <v>10.992744443258932</v>
      </c>
      <c r="M51" s="69">
        <v>44.50281584794877</v>
      </c>
    </row>
    <row r="53" spans="1:13" ht="12.75">
      <c r="A53" s="20"/>
      <c r="B53" s="20"/>
      <c r="C53" s="23"/>
      <c r="D53" s="23"/>
      <c r="E53" s="23"/>
      <c r="F53" s="23"/>
      <c r="G53" s="23"/>
      <c r="H53" s="23"/>
      <c r="I53" s="23"/>
      <c r="J53" s="23"/>
      <c r="K53" s="20"/>
      <c r="L53" s="20"/>
      <c r="M53" s="20"/>
    </row>
    <row r="56" spans="3:5" ht="15">
      <c r="C56" s="2"/>
      <c r="D56" s="2"/>
      <c r="E56" s="2"/>
    </row>
  </sheetData>
  <sheetProtection/>
  <mergeCells count="1">
    <mergeCell ref="E28:F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3">
      <selection activeCell="G33" sqref="G33"/>
    </sheetView>
  </sheetViews>
  <sheetFormatPr defaultColWidth="9.140625" defaultRowHeight="15"/>
  <cols>
    <col min="1" max="1" width="9.140625" style="2" customWidth="1"/>
    <col min="2" max="2" width="23.140625" style="2" customWidth="1"/>
    <col min="3" max="3" width="11.00390625" style="81" customWidth="1"/>
    <col min="4" max="4" width="11.8515625" style="81" customWidth="1"/>
    <col min="5" max="5" width="11.28125" style="81" customWidth="1"/>
    <col min="6" max="6" width="11.57421875" style="81" customWidth="1"/>
    <col min="7" max="7" width="21.421875" style="2" bestFit="1" customWidth="1"/>
    <col min="8" max="9" width="21.421875" style="2" customWidth="1"/>
    <col min="10" max="10" width="11.7109375" style="2" bestFit="1" customWidth="1"/>
    <col min="11" max="11" width="17.57421875" style="2" customWidth="1"/>
    <col min="12" max="13" width="17.57421875" style="2" bestFit="1" customWidth="1"/>
    <col min="14" max="14" width="10.7109375" style="2" bestFit="1" customWidth="1"/>
    <col min="15" max="16" width="9.140625" style="2" customWidth="1"/>
    <col min="17" max="17" width="11.7109375" style="2" bestFit="1" customWidth="1"/>
    <col min="18" max="18" width="19.00390625" style="2" bestFit="1" customWidth="1"/>
    <col min="19" max="16384" width="9.140625" style="2" customWidth="1"/>
  </cols>
  <sheetData>
    <row r="1" spans="1:6" ht="23.25" customHeight="1">
      <c r="A1" s="115" t="s">
        <v>268</v>
      </c>
      <c r="B1" s="116"/>
      <c r="C1" s="116"/>
      <c r="D1" s="116"/>
      <c r="E1" s="116"/>
      <c r="F1" s="117"/>
    </row>
    <row r="2" spans="1:6" ht="15">
      <c r="A2" s="71"/>
      <c r="B2" s="71"/>
      <c r="C2" s="77"/>
      <c r="D2" s="77"/>
      <c r="E2" s="77"/>
      <c r="F2" s="77"/>
    </row>
    <row r="3" spans="1:6" ht="18.75">
      <c r="A3" s="71"/>
      <c r="B3" s="70" t="s">
        <v>13</v>
      </c>
      <c r="C3" s="77"/>
      <c r="D3" s="77"/>
      <c r="E3" s="77"/>
      <c r="F3" s="77"/>
    </row>
    <row r="4" spans="1:6" ht="15">
      <c r="A4" s="71"/>
      <c r="B4" s="71"/>
      <c r="C4" s="77"/>
      <c r="D4" s="77"/>
      <c r="E4" s="77"/>
      <c r="F4" s="77"/>
    </row>
    <row r="5" spans="1:17" s="3" customFormat="1" ht="15.75">
      <c r="A5" s="73" t="s">
        <v>15</v>
      </c>
      <c r="B5" s="73" t="s">
        <v>22</v>
      </c>
      <c r="C5" s="78" t="s">
        <v>67</v>
      </c>
      <c r="D5" s="78" t="s">
        <v>68</v>
      </c>
      <c r="E5" s="78" t="s">
        <v>71</v>
      </c>
      <c r="F5" s="82" t="s">
        <v>266</v>
      </c>
      <c r="G5" s="132" t="s">
        <v>270</v>
      </c>
      <c r="H5" s="2"/>
      <c r="I5" s="2"/>
      <c r="J5" s="2"/>
      <c r="K5" s="2"/>
      <c r="L5" s="2"/>
      <c r="P5" s="2"/>
      <c r="Q5" s="2"/>
    </row>
    <row r="6" spans="1:20" ht="15.75">
      <c r="A6" s="72" t="s">
        <v>23</v>
      </c>
      <c r="B6" s="74" t="s">
        <v>16</v>
      </c>
      <c r="C6" s="79">
        <v>7051.355690526</v>
      </c>
      <c r="D6" s="79">
        <v>12791.602583994</v>
      </c>
      <c r="E6" s="79">
        <v>10182.663896594</v>
      </c>
      <c r="F6" s="83">
        <v>30025.622171114</v>
      </c>
      <c r="G6" s="133">
        <f>(F6/F$13)*100</f>
        <v>0.9988940364627598</v>
      </c>
      <c r="N6" s="4"/>
      <c r="P6" s="5"/>
      <c r="Q6" s="3"/>
      <c r="R6" s="3"/>
      <c r="T6" s="4"/>
    </row>
    <row r="7" spans="1:20" ht="15.75">
      <c r="A7" s="72" t="s">
        <v>24</v>
      </c>
      <c r="B7" s="71" t="s">
        <v>18</v>
      </c>
      <c r="C7" s="79">
        <v>6407.725473339</v>
      </c>
      <c r="D7" s="79">
        <v>7013.390656353</v>
      </c>
      <c r="E7" s="79">
        <v>3100.232197834</v>
      </c>
      <c r="F7" s="83">
        <v>16521.348327526</v>
      </c>
      <c r="G7" s="133">
        <f aca="true" t="shared" si="0" ref="G7:G13">(F7/F$13)*100</f>
        <v>0.5496331174967762</v>
      </c>
      <c r="N7" s="4"/>
      <c r="P7" s="5"/>
      <c r="Q7" s="3"/>
      <c r="R7" s="3"/>
      <c r="T7" s="4"/>
    </row>
    <row r="8" spans="1:20" ht="15.75">
      <c r="A8" s="72" t="s">
        <v>25</v>
      </c>
      <c r="B8" s="71" t="s">
        <v>19</v>
      </c>
      <c r="C8" s="79">
        <v>1624.5848704530001</v>
      </c>
      <c r="D8" s="79">
        <v>1591.437152263</v>
      </c>
      <c r="E8" s="79">
        <v>1017.9962824989999</v>
      </c>
      <c r="F8" s="83">
        <v>4234.018305215</v>
      </c>
      <c r="G8" s="133">
        <f t="shared" si="0"/>
        <v>0.14085755196847297</v>
      </c>
      <c r="N8" s="4"/>
      <c r="P8" s="5"/>
      <c r="Q8" s="3"/>
      <c r="R8" s="3"/>
      <c r="T8" s="4"/>
    </row>
    <row r="9" spans="1:20" ht="15.75">
      <c r="A9" s="72" t="s">
        <v>26</v>
      </c>
      <c r="B9" s="71" t="s">
        <v>20</v>
      </c>
      <c r="C9" s="79">
        <v>15.084264634</v>
      </c>
      <c r="D9" s="79">
        <v>24.053860712000002</v>
      </c>
      <c r="E9" s="79">
        <v>684.289186884</v>
      </c>
      <c r="F9" s="83">
        <v>723.42731223</v>
      </c>
      <c r="G9" s="133">
        <f t="shared" si="0"/>
        <v>0.024067019290478844</v>
      </c>
      <c r="N9" s="4"/>
      <c r="P9" s="5"/>
      <c r="Q9" s="3"/>
      <c r="R9" s="3"/>
      <c r="T9" s="4"/>
    </row>
    <row r="10" spans="1:20" ht="15.75">
      <c r="A10" s="72" t="s">
        <v>27</v>
      </c>
      <c r="B10" s="71" t="s">
        <v>21</v>
      </c>
      <c r="C10" s="79">
        <v>54616.262263238</v>
      </c>
      <c r="D10" s="79">
        <v>18160.702029006</v>
      </c>
      <c r="E10" s="79">
        <v>25463.926448766997</v>
      </c>
      <c r="F10" s="83">
        <v>98240.890741011</v>
      </c>
      <c r="G10" s="133">
        <f t="shared" si="0"/>
        <v>3.26828331278987</v>
      </c>
      <c r="I10" s="3"/>
      <c r="J10" s="3"/>
      <c r="K10" s="3"/>
      <c r="N10" s="4"/>
      <c r="P10" s="5"/>
      <c r="Q10" s="3"/>
      <c r="R10" s="3"/>
      <c r="T10" s="4"/>
    </row>
    <row r="11" spans="1:20" ht="15.75">
      <c r="A11" s="72" t="s">
        <v>28</v>
      </c>
      <c r="B11" s="71" t="s">
        <v>267</v>
      </c>
      <c r="C11" s="79">
        <v>850168.9979324499</v>
      </c>
      <c r="D11" s="79">
        <v>771136.2196829</v>
      </c>
      <c r="E11" s="79">
        <v>755391.53837831</v>
      </c>
      <c r="F11" s="83">
        <v>2376696.75599366</v>
      </c>
      <c r="G11" s="133">
        <f t="shared" si="0"/>
        <v>79.06807734117211</v>
      </c>
      <c r="N11" s="4"/>
      <c r="R11" s="3"/>
      <c r="T11" s="4"/>
    </row>
    <row r="12" spans="1:20" ht="15.75">
      <c r="A12" s="72" t="s">
        <v>29</v>
      </c>
      <c r="B12" s="71" t="s">
        <v>259</v>
      </c>
      <c r="C12" s="79">
        <v>175472.87601423002</v>
      </c>
      <c r="D12" s="79">
        <v>170762.70153976002</v>
      </c>
      <c r="E12" s="79">
        <v>133208.97770336</v>
      </c>
      <c r="F12" s="83">
        <v>479444.5552573501</v>
      </c>
      <c r="G12" s="133">
        <f t="shared" si="0"/>
        <v>15.950187620819536</v>
      </c>
      <c r="N12" s="4"/>
      <c r="P12" s="5"/>
      <c r="Q12" s="3"/>
      <c r="R12" s="3"/>
      <c r="T12" s="4"/>
    </row>
    <row r="13" spans="1:20" s="6" customFormat="1" ht="15.75">
      <c r="A13" s="73"/>
      <c r="B13" s="73" t="s">
        <v>17</v>
      </c>
      <c r="C13" s="80">
        <v>1095356.88650887</v>
      </c>
      <c r="D13" s="80">
        <v>981480.1075049881</v>
      </c>
      <c r="E13" s="80">
        <v>929049.624094248</v>
      </c>
      <c r="F13" s="80">
        <v>3005886.618108106</v>
      </c>
      <c r="G13" s="134">
        <f t="shared" si="0"/>
        <v>100</v>
      </c>
      <c r="H13" s="1"/>
      <c r="I13" s="1"/>
      <c r="J13" s="1"/>
      <c r="K13" s="1"/>
      <c r="L13" s="1"/>
      <c r="M13" s="1"/>
      <c r="N13" s="135"/>
      <c r="O13" s="1"/>
      <c r="P13" s="5"/>
      <c r="Q13" s="5"/>
      <c r="R13" s="5"/>
      <c r="S13" s="1"/>
      <c r="T13" s="135"/>
    </row>
    <row r="14" spans="1:14" ht="15">
      <c r="A14" s="72"/>
      <c r="B14" s="75"/>
      <c r="C14" s="77"/>
      <c r="D14" s="77"/>
      <c r="E14" s="77"/>
      <c r="F14" s="84"/>
      <c r="G14" s="4"/>
      <c r="H14" s="4"/>
      <c r="I14" s="4"/>
      <c r="J14" s="4"/>
      <c r="K14" s="4"/>
      <c r="L14" s="4"/>
      <c r="M14" s="4"/>
      <c r="N14" s="4"/>
    </row>
    <row r="15" spans="1:15" ht="18.75">
      <c r="A15" s="72"/>
      <c r="B15" s="70" t="s">
        <v>14</v>
      </c>
      <c r="C15" s="77"/>
      <c r="D15" s="77"/>
      <c r="E15" s="77"/>
      <c r="F15" s="77"/>
      <c r="K15" s="8"/>
      <c r="N15" s="5"/>
      <c r="O15" s="4"/>
    </row>
    <row r="16" spans="1:15" ht="15">
      <c r="A16" s="72"/>
      <c r="B16" s="72"/>
      <c r="C16" s="77"/>
      <c r="D16" s="77"/>
      <c r="E16" s="77"/>
      <c r="F16" s="77"/>
      <c r="O16" s="4"/>
    </row>
    <row r="17" spans="1:15" ht="15.75">
      <c r="A17" s="73" t="s">
        <v>15</v>
      </c>
      <c r="B17" s="73" t="s">
        <v>22</v>
      </c>
      <c r="C17" s="78" t="s">
        <v>67</v>
      </c>
      <c r="D17" s="78" t="s">
        <v>68</v>
      </c>
      <c r="E17" s="78" t="s">
        <v>71</v>
      </c>
      <c r="F17" s="82" t="s">
        <v>266</v>
      </c>
      <c r="G17" s="132" t="s">
        <v>271</v>
      </c>
      <c r="M17" s="5"/>
      <c r="O17" s="4"/>
    </row>
    <row r="18" spans="1:15" ht="15.75">
      <c r="A18" s="74" t="s">
        <v>23</v>
      </c>
      <c r="B18" s="74" t="s">
        <v>16</v>
      </c>
      <c r="C18" s="79">
        <v>62978.504153197</v>
      </c>
      <c r="D18" s="79">
        <v>74090.048004981</v>
      </c>
      <c r="E18" s="79">
        <v>63011.393874573</v>
      </c>
      <c r="F18" s="83">
        <v>200079.946032751</v>
      </c>
      <c r="G18" s="133">
        <f>F18/F$25*100</f>
        <v>8.750457599322994</v>
      </c>
      <c r="O18" s="4"/>
    </row>
    <row r="19" spans="1:15" ht="15.75">
      <c r="A19" s="74" t="s">
        <v>24</v>
      </c>
      <c r="B19" s="74" t="s">
        <v>18</v>
      </c>
      <c r="C19" s="79">
        <v>80498.60487552099</v>
      </c>
      <c r="D19" s="79">
        <v>87629.57443053501</v>
      </c>
      <c r="E19" s="79">
        <v>86545.162838194</v>
      </c>
      <c r="F19" s="83">
        <v>254673.34214425</v>
      </c>
      <c r="G19" s="133">
        <f aca="true" t="shared" si="1" ref="G19:G25">F19/F$25*100</f>
        <v>11.13808918034371</v>
      </c>
      <c r="L19" s="3"/>
      <c r="M19" s="3"/>
      <c r="O19" s="4"/>
    </row>
    <row r="20" spans="1:18" ht="15.75">
      <c r="A20" s="74" t="s">
        <v>25</v>
      </c>
      <c r="B20" s="74" t="s">
        <v>19</v>
      </c>
      <c r="C20" s="79">
        <v>3090.44666473</v>
      </c>
      <c r="D20" s="79">
        <v>3936.7514815229997</v>
      </c>
      <c r="E20" s="79">
        <v>4743.481248684</v>
      </c>
      <c r="F20" s="83">
        <v>11770.679394937</v>
      </c>
      <c r="G20" s="133">
        <f t="shared" si="1"/>
        <v>0.5147883783603242</v>
      </c>
      <c r="P20" s="5"/>
      <c r="R20" s="4"/>
    </row>
    <row r="21" spans="1:7" ht="15.75">
      <c r="A21" s="74" t="s">
        <v>26</v>
      </c>
      <c r="B21" s="74" t="s">
        <v>20</v>
      </c>
      <c r="C21" s="79">
        <v>0.091805</v>
      </c>
      <c r="D21" s="79">
        <v>0.344322</v>
      </c>
      <c r="E21" s="79">
        <v>8.456716</v>
      </c>
      <c r="F21" s="83">
        <v>8.892843</v>
      </c>
      <c r="G21" s="133">
        <f t="shared" si="1"/>
        <v>0.000388926762286304</v>
      </c>
    </row>
    <row r="22" spans="1:7" ht="15.75">
      <c r="A22" s="74" t="s">
        <v>27</v>
      </c>
      <c r="B22" s="74" t="s">
        <v>21</v>
      </c>
      <c r="C22" s="79">
        <v>375009.698598363</v>
      </c>
      <c r="D22" s="79">
        <v>337201.40261087</v>
      </c>
      <c r="E22" s="79">
        <v>350367.77796474105</v>
      </c>
      <c r="F22" s="83">
        <v>1062578.8791739738</v>
      </c>
      <c r="G22" s="133">
        <f t="shared" si="1"/>
        <v>46.471681008080715</v>
      </c>
    </row>
    <row r="23" spans="1:7" ht="15.75">
      <c r="A23" s="74" t="s">
        <v>28</v>
      </c>
      <c r="B23" s="71" t="s">
        <v>267</v>
      </c>
      <c r="C23" s="79">
        <v>0</v>
      </c>
      <c r="D23" s="79">
        <v>0</v>
      </c>
      <c r="E23" s="79">
        <v>0</v>
      </c>
      <c r="F23" s="83">
        <v>0</v>
      </c>
      <c r="G23" s="133">
        <f t="shared" si="1"/>
        <v>0</v>
      </c>
    </row>
    <row r="24" spans="1:13" s="1" customFormat="1" ht="15.75">
      <c r="A24" s="74" t="s">
        <v>29</v>
      </c>
      <c r="B24" s="71" t="s">
        <v>259</v>
      </c>
      <c r="C24" s="79">
        <v>219246.099640208</v>
      </c>
      <c r="D24" s="79">
        <v>255533.30707616</v>
      </c>
      <c r="E24" s="79">
        <v>282617.23067640804</v>
      </c>
      <c r="F24" s="83">
        <v>757396.6373927761</v>
      </c>
      <c r="G24" s="133">
        <f t="shared" si="1"/>
        <v>33.12459490712995</v>
      </c>
      <c r="H24" s="2"/>
      <c r="I24" s="2"/>
      <c r="J24" s="2"/>
      <c r="K24" s="2"/>
      <c r="L24" s="2"/>
      <c r="M24" s="2"/>
    </row>
    <row r="25" spans="1:9" s="1" customFormat="1" ht="15.75">
      <c r="A25" s="71"/>
      <c r="B25" s="74" t="s">
        <v>17</v>
      </c>
      <c r="C25" s="80">
        <v>740823.4457370191</v>
      </c>
      <c r="D25" s="80">
        <v>758391.427926069</v>
      </c>
      <c r="E25" s="80">
        <v>787293.5033186001</v>
      </c>
      <c r="F25" s="80">
        <v>2286508.376981688</v>
      </c>
      <c r="G25" s="134">
        <f t="shared" si="1"/>
        <v>100</v>
      </c>
      <c r="I25" s="135"/>
    </row>
    <row r="26" spans="1:9" ht="15">
      <c r="A26" s="72"/>
      <c r="B26" s="72"/>
      <c r="C26" s="77"/>
      <c r="D26" s="77"/>
      <c r="E26" s="77"/>
      <c r="F26" s="79"/>
      <c r="G26" s="4"/>
      <c r="I26" s="4"/>
    </row>
    <row r="27" spans="1:6" ht="18.75">
      <c r="A27" s="72"/>
      <c r="B27" s="129" t="s">
        <v>66</v>
      </c>
      <c r="C27" s="77"/>
      <c r="D27" s="77"/>
      <c r="E27" s="77"/>
      <c r="F27" s="77"/>
    </row>
    <row r="28" spans="1:6" ht="15">
      <c r="A28" s="72"/>
      <c r="B28" s="72"/>
      <c r="C28" s="77"/>
      <c r="D28" s="77"/>
      <c r="E28" s="77"/>
      <c r="F28" s="77"/>
    </row>
    <row r="29" spans="1:7" ht="15.75">
      <c r="A29" s="73" t="s">
        <v>15</v>
      </c>
      <c r="B29" s="73" t="s">
        <v>22</v>
      </c>
      <c r="C29" s="78" t="s">
        <v>67</v>
      </c>
      <c r="D29" s="78" t="s">
        <v>68</v>
      </c>
      <c r="E29" s="78" t="s">
        <v>71</v>
      </c>
      <c r="F29" s="82" t="s">
        <v>266</v>
      </c>
      <c r="G29" s="132" t="s">
        <v>269</v>
      </c>
    </row>
    <row r="30" spans="1:7" ht="15.75">
      <c r="A30" s="74" t="s">
        <v>23</v>
      </c>
      <c r="B30" s="74" t="s">
        <v>16</v>
      </c>
      <c r="C30" s="79">
        <v>70029.859843723</v>
      </c>
      <c r="D30" s="79">
        <v>86881.650588975</v>
      </c>
      <c r="E30" s="79">
        <v>73194.05777116699</v>
      </c>
      <c r="F30" s="83">
        <v>230105.568203865</v>
      </c>
      <c r="G30" s="130">
        <v>4.347853257690582</v>
      </c>
    </row>
    <row r="31" spans="1:7" ht="15.75">
      <c r="A31" s="74" t="s">
        <v>24</v>
      </c>
      <c r="B31" s="74" t="s">
        <v>18</v>
      </c>
      <c r="C31" s="79">
        <v>86906.33034885999</v>
      </c>
      <c r="D31" s="79">
        <v>94642.96508688801</v>
      </c>
      <c r="E31" s="79">
        <v>89645.395036028</v>
      </c>
      <c r="F31" s="83">
        <v>271194.690471776</v>
      </c>
      <c r="G31" s="130">
        <v>5.124233749056644</v>
      </c>
    </row>
    <row r="32" spans="1:7" ht="15.75">
      <c r="A32" s="74" t="s">
        <v>25</v>
      </c>
      <c r="B32" s="74" t="s">
        <v>19</v>
      </c>
      <c r="C32" s="79">
        <v>4715.031535183</v>
      </c>
      <c r="D32" s="79">
        <v>5528.188633786</v>
      </c>
      <c r="E32" s="79">
        <v>5761.477531183</v>
      </c>
      <c r="F32" s="83">
        <v>16004.697700152</v>
      </c>
      <c r="G32" s="130">
        <v>0.3024093574837275</v>
      </c>
    </row>
    <row r="33" spans="1:7" ht="15.75">
      <c r="A33" s="74" t="s">
        <v>26</v>
      </c>
      <c r="B33" s="74" t="s">
        <v>20</v>
      </c>
      <c r="C33" s="79">
        <v>15.176069634000001</v>
      </c>
      <c r="D33" s="79">
        <v>24.398182712</v>
      </c>
      <c r="E33" s="79">
        <v>692.745902884</v>
      </c>
      <c r="F33" s="83">
        <v>732.32015523</v>
      </c>
      <c r="G33" s="130">
        <v>0.013837216532579967</v>
      </c>
    </row>
    <row r="34" spans="1:7" ht="15.75">
      <c r="A34" s="74" t="s">
        <v>27</v>
      </c>
      <c r="B34" s="74" t="s">
        <v>21</v>
      </c>
      <c r="C34" s="79">
        <v>429625.960861601</v>
      </c>
      <c r="D34" s="79">
        <v>355362.104639876</v>
      </c>
      <c r="E34" s="79">
        <v>375831.70441350807</v>
      </c>
      <c r="F34" s="83">
        <v>1160819.769914985</v>
      </c>
      <c r="G34" s="130">
        <v>21.933732667194647</v>
      </c>
    </row>
    <row r="35" spans="1:7" ht="15.75">
      <c r="A35" s="74" t="s">
        <v>28</v>
      </c>
      <c r="B35" s="74" t="s">
        <v>0</v>
      </c>
      <c r="C35" s="79">
        <v>850168.9979324499</v>
      </c>
      <c r="D35" s="79">
        <v>771136.2196829</v>
      </c>
      <c r="E35" s="79">
        <v>755391.53837831</v>
      </c>
      <c r="F35" s="83">
        <v>2376696.75599366</v>
      </c>
      <c r="G35" s="130">
        <v>44.90777347871283</v>
      </c>
    </row>
    <row r="36" spans="1:7" ht="15.75">
      <c r="A36" s="74" t="s">
        <v>29</v>
      </c>
      <c r="B36" s="74" t="s">
        <v>45</v>
      </c>
      <c r="C36" s="79">
        <v>394718.975654438</v>
      </c>
      <c r="D36" s="79">
        <v>426296.00861592003</v>
      </c>
      <c r="E36" s="79">
        <v>415826.20837976807</v>
      </c>
      <c r="F36" s="83">
        <v>1236841.192650126</v>
      </c>
      <c r="G36" s="130">
        <v>23.37016027332897</v>
      </c>
    </row>
    <row r="37" spans="1:7" ht="15.75">
      <c r="A37" s="72"/>
      <c r="B37" s="74" t="s">
        <v>17</v>
      </c>
      <c r="C37" s="80">
        <v>1836180.3322458891</v>
      </c>
      <c r="D37" s="80">
        <v>1739871.535431057</v>
      </c>
      <c r="E37" s="80">
        <v>1716343.1274128482</v>
      </c>
      <c r="F37" s="80">
        <v>5292394.9950897945</v>
      </c>
      <c r="G37" s="131">
        <v>99.99999999999997</v>
      </c>
    </row>
    <row r="38" ht="15">
      <c r="F38" s="85"/>
    </row>
    <row r="39" ht="15">
      <c r="F39" s="7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2">
      <selection activeCell="J9" sqref="J9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13.57421875" style="2" customWidth="1"/>
    <col min="4" max="4" width="9.140625" style="2" customWidth="1"/>
    <col min="5" max="5" width="10.8515625" style="2" customWidth="1"/>
    <col min="6" max="6" width="12.7109375" style="2" customWidth="1"/>
    <col min="7" max="7" width="8.421875" style="2" bestFit="1" customWidth="1"/>
    <col min="8" max="12" width="9.140625" style="2" customWidth="1"/>
    <col min="13" max="13" width="12.00390625" style="2" bestFit="1" customWidth="1"/>
    <col min="14" max="16384" width="9.140625" style="2" customWidth="1"/>
  </cols>
  <sheetData>
    <row r="1" spans="1:13" ht="18.75">
      <c r="A1" s="6" t="s">
        <v>181</v>
      </c>
      <c r="B1" s="6" t="s">
        <v>273</v>
      </c>
      <c r="C1" s="12"/>
      <c r="D1" s="12"/>
      <c r="E1" s="12"/>
      <c r="F1" s="12"/>
      <c r="G1" s="12"/>
      <c r="L1" s="19"/>
      <c r="M1" s="19"/>
    </row>
    <row r="2" spans="1:13" ht="18.75">
      <c r="A2" s="19"/>
      <c r="B2" s="19"/>
      <c r="C2" s="19"/>
      <c r="D2" s="19"/>
      <c r="E2" s="19"/>
      <c r="L2" s="19"/>
      <c r="M2" s="19"/>
    </row>
    <row r="3" spans="1:11" ht="18.75">
      <c r="A3" s="48"/>
      <c r="B3" s="88" t="s">
        <v>30</v>
      </c>
      <c r="C3" s="48"/>
      <c r="D3" s="48"/>
      <c r="E3" s="48"/>
      <c r="F3" s="48"/>
      <c r="K3" s="30"/>
    </row>
    <row r="4" spans="1:15" ht="84">
      <c r="A4" s="48"/>
      <c r="B4" s="89" t="s">
        <v>60</v>
      </c>
      <c r="C4" s="89" t="s">
        <v>62</v>
      </c>
      <c r="D4" s="89" t="s">
        <v>63</v>
      </c>
      <c r="E4" s="89" t="s">
        <v>61</v>
      </c>
      <c r="F4" s="89" t="s">
        <v>112</v>
      </c>
      <c r="K4" s="31"/>
      <c r="L4" s="31"/>
      <c r="M4" s="31"/>
      <c r="N4" s="31"/>
      <c r="O4" s="31"/>
    </row>
    <row r="5" spans="1:19" ht="18.75">
      <c r="A5" s="136">
        <v>42736</v>
      </c>
      <c r="B5" s="90">
        <v>6.6791463346135815</v>
      </c>
      <c r="C5" s="90">
        <v>0.38461833325466355</v>
      </c>
      <c r="D5" s="90">
        <v>4.006442744771263</v>
      </c>
      <c r="E5" s="90">
        <v>2.9157225075265014</v>
      </c>
      <c r="F5" s="90">
        <v>1.0967106195577403</v>
      </c>
      <c r="G5" s="3"/>
      <c r="H5" s="3"/>
      <c r="K5" s="17"/>
      <c r="L5" s="17"/>
      <c r="M5" s="17"/>
      <c r="N5" s="17"/>
      <c r="O5" s="17"/>
      <c r="P5" s="9"/>
      <c r="Q5" s="9"/>
      <c r="R5" s="9"/>
      <c r="S5" s="9"/>
    </row>
    <row r="6" spans="1:19" ht="18.75">
      <c r="A6" s="136">
        <v>42767</v>
      </c>
      <c r="B6" s="90">
        <v>5.313609187968518</v>
      </c>
      <c r="C6" s="90">
        <v>0.7710033287947953</v>
      </c>
      <c r="D6" s="90">
        <v>3.032967277239129</v>
      </c>
      <c r="E6" s="90">
        <v>0.9078077340821972</v>
      </c>
      <c r="F6" s="90">
        <v>0.9904430932081553</v>
      </c>
      <c r="G6" s="3"/>
      <c r="H6" s="3"/>
      <c r="K6" s="17"/>
      <c r="L6" s="17"/>
      <c r="M6" s="17"/>
      <c r="N6" s="17"/>
      <c r="O6" s="17"/>
      <c r="P6" s="9"/>
      <c r="Q6" s="9"/>
      <c r="R6" s="9"/>
      <c r="S6" s="9"/>
    </row>
    <row r="7" spans="1:19" ht="18.75">
      <c r="A7" s="136">
        <v>42795</v>
      </c>
      <c r="B7" s="90">
        <v>3.596020658483518</v>
      </c>
      <c r="C7" s="90">
        <v>0.4870472443136525</v>
      </c>
      <c r="D7" s="90">
        <v>2.329503664847829</v>
      </c>
      <c r="E7" s="90">
        <v>0.7520856539691397</v>
      </c>
      <c r="F7" s="90">
        <v>0.856384113542583</v>
      </c>
      <c r="G7" s="3"/>
      <c r="H7" s="3"/>
      <c r="K7" s="17"/>
      <c r="L7" s="17"/>
      <c r="M7" s="17"/>
      <c r="N7" s="17"/>
      <c r="O7" s="17"/>
      <c r="P7" s="9"/>
      <c r="Q7" s="9"/>
      <c r="R7" s="9"/>
      <c r="S7" s="9"/>
    </row>
    <row r="8" spans="1:19" ht="15">
      <c r="A8" s="48"/>
      <c r="B8" s="54"/>
      <c r="C8" s="54"/>
      <c r="D8" s="54"/>
      <c r="E8" s="54"/>
      <c r="F8" s="54"/>
      <c r="G8" s="3"/>
      <c r="K8" s="3"/>
      <c r="L8" s="3"/>
      <c r="M8" s="3"/>
      <c r="N8" s="3"/>
      <c r="O8" s="3"/>
      <c r="P8" s="9"/>
      <c r="Q8" s="9"/>
      <c r="R8" s="9"/>
      <c r="S8" s="9"/>
    </row>
    <row r="9" spans="1:19" ht="15">
      <c r="A9" s="48"/>
      <c r="B9" s="54"/>
      <c r="C9" s="54"/>
      <c r="D9" s="54"/>
      <c r="E9" s="54"/>
      <c r="F9" s="54"/>
      <c r="G9" s="3"/>
      <c r="K9" s="3"/>
      <c r="L9" s="3"/>
      <c r="M9" s="3"/>
      <c r="N9" s="3"/>
      <c r="O9" s="3"/>
      <c r="P9" s="9"/>
      <c r="Q9" s="9"/>
      <c r="R9" s="9"/>
      <c r="S9" s="9"/>
    </row>
    <row r="10" spans="1:19" ht="18.75">
      <c r="A10" s="48"/>
      <c r="B10" s="88" t="s">
        <v>31</v>
      </c>
      <c r="C10" s="48"/>
      <c r="D10" s="54"/>
      <c r="E10" s="54"/>
      <c r="F10" s="54"/>
      <c r="G10" s="3"/>
      <c r="I10" s="11"/>
      <c r="K10" s="30"/>
      <c r="M10" s="3"/>
      <c r="N10" s="3"/>
      <c r="O10" s="3"/>
      <c r="P10" s="9"/>
      <c r="Q10" s="9"/>
      <c r="R10" s="9"/>
      <c r="S10" s="9"/>
    </row>
    <row r="11" spans="1:15" ht="84">
      <c r="A11" s="48"/>
      <c r="B11" s="89" t="s">
        <v>64</v>
      </c>
      <c r="C11" s="89" t="s">
        <v>65</v>
      </c>
      <c r="D11" s="89" t="s">
        <v>61</v>
      </c>
      <c r="E11" s="89" t="s">
        <v>62</v>
      </c>
      <c r="F11" s="89" t="s">
        <v>60</v>
      </c>
      <c r="G11" s="31"/>
      <c r="K11" s="31"/>
      <c r="L11" s="31"/>
      <c r="M11" s="31"/>
      <c r="N11" s="31"/>
      <c r="O11" s="31"/>
    </row>
    <row r="12" spans="1:15" ht="18.75">
      <c r="A12" s="136">
        <v>42736</v>
      </c>
      <c r="B12" s="90">
        <v>0.851433540547592</v>
      </c>
      <c r="C12" s="90">
        <v>4.115636314980947</v>
      </c>
      <c r="D12" s="90">
        <v>1.5183378164697827</v>
      </c>
      <c r="E12" s="90">
        <v>0.30005982422976496</v>
      </c>
      <c r="F12" s="90">
        <v>1.739605258947563</v>
      </c>
      <c r="G12" s="3"/>
      <c r="H12" s="3"/>
      <c r="K12" s="17"/>
      <c r="L12" s="17"/>
      <c r="M12" s="17"/>
      <c r="N12" s="17"/>
      <c r="O12" s="17"/>
    </row>
    <row r="13" spans="1:15" ht="18.75">
      <c r="A13" s="136">
        <v>42767</v>
      </c>
      <c r="B13" s="90">
        <v>0.6958346044204754</v>
      </c>
      <c r="C13" s="90">
        <v>2.911913568185111</v>
      </c>
      <c r="D13" s="90">
        <v>2.09895609649705</v>
      </c>
      <c r="E13" s="90">
        <v>0.5379183782700333</v>
      </c>
      <c r="F13" s="90">
        <v>1.6131739023066964</v>
      </c>
      <c r="G13" s="3"/>
      <c r="H13" s="3"/>
      <c r="K13" s="17"/>
      <c r="L13" s="17"/>
      <c r="M13" s="17"/>
      <c r="N13" s="17"/>
      <c r="O13" s="17"/>
    </row>
    <row r="14" spans="1:15" ht="18.75">
      <c r="A14" s="136">
        <v>42795</v>
      </c>
      <c r="B14" s="90">
        <v>0.3448056252942312</v>
      </c>
      <c r="C14" s="90">
        <v>2.535931760283532</v>
      </c>
      <c r="D14" s="90">
        <v>1.0711572236564122</v>
      </c>
      <c r="E14" s="90">
        <v>0.13513619224874315</v>
      </c>
      <c r="F14" s="90">
        <v>1.0149076960715329</v>
      </c>
      <c r="G14" s="3"/>
      <c r="H14" s="3"/>
      <c r="K14" s="17"/>
      <c r="L14" s="17"/>
      <c r="M14" s="17"/>
      <c r="N14" s="17"/>
      <c r="O14" s="17"/>
    </row>
    <row r="15" spans="2:6" ht="18.75">
      <c r="B15" s="17"/>
      <c r="C15" s="17"/>
      <c r="D15" s="17"/>
      <c r="E15" s="17"/>
      <c r="F15" s="17"/>
    </row>
    <row r="16" spans="2:6" ht="15">
      <c r="B16" s="10"/>
      <c r="C16" s="10"/>
      <c r="D16" s="10"/>
      <c r="E16" s="10"/>
      <c r="F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8515625" style="2" customWidth="1"/>
    <col min="2" max="2" width="7.7109375" style="2" bestFit="1" customWidth="1"/>
    <col min="3" max="3" width="6.28125" style="2" bestFit="1" customWidth="1"/>
    <col min="4" max="6" width="7.7109375" style="2" bestFit="1" customWidth="1"/>
    <col min="7" max="7" width="7.8515625" style="2" customWidth="1"/>
    <col min="8" max="9" width="7.7109375" style="2" bestFit="1" customWidth="1"/>
    <col min="10" max="10" width="6.28125" style="2" bestFit="1" customWidth="1"/>
    <col min="11" max="11" width="6.28125" style="2" customWidth="1"/>
    <col min="12" max="16384" width="9.140625" style="2" customWidth="1"/>
  </cols>
  <sheetData>
    <row r="1" spans="1:14" s="19" customFormat="1" ht="35.25" customHeight="1">
      <c r="A1" s="6" t="s">
        <v>272</v>
      </c>
      <c r="B1" s="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0:22" ht="15">
      <c r="T2" s="16"/>
      <c r="U2" s="16"/>
      <c r="V2" s="16"/>
    </row>
    <row r="3" spans="1:18" ht="81" customHeight="1">
      <c r="A3" s="48"/>
      <c r="B3" s="119" t="s">
        <v>9</v>
      </c>
      <c r="C3" s="119"/>
      <c r="D3" s="119" t="s">
        <v>49</v>
      </c>
      <c r="E3" s="119"/>
      <c r="F3" s="119" t="s">
        <v>10</v>
      </c>
      <c r="G3" s="119"/>
      <c r="H3" s="119" t="s">
        <v>11</v>
      </c>
      <c r="I3" s="119"/>
      <c r="J3" s="119" t="s">
        <v>113</v>
      </c>
      <c r="K3" s="119"/>
      <c r="Q3" s="118"/>
      <c r="R3" s="118"/>
    </row>
    <row r="4" spans="1:22" s="1" customFormat="1" ht="60" customHeight="1">
      <c r="A4" s="91" t="s">
        <v>12</v>
      </c>
      <c r="B4" s="92" t="s">
        <v>13</v>
      </c>
      <c r="C4" s="93" t="s">
        <v>14</v>
      </c>
      <c r="D4" s="92" t="s">
        <v>13</v>
      </c>
      <c r="E4" s="93" t="s">
        <v>14</v>
      </c>
      <c r="F4" s="92" t="s">
        <v>13</v>
      </c>
      <c r="G4" s="93" t="s">
        <v>14</v>
      </c>
      <c r="H4" s="92" t="s">
        <v>13</v>
      </c>
      <c r="I4" s="93" t="s">
        <v>14</v>
      </c>
      <c r="J4" s="92" t="s">
        <v>13</v>
      </c>
      <c r="K4" s="93" t="s">
        <v>14</v>
      </c>
      <c r="P4" s="2"/>
      <c r="Q4" s="2"/>
      <c r="R4" s="2"/>
      <c r="S4" s="2"/>
      <c r="T4" s="2"/>
      <c r="U4" s="2"/>
      <c r="V4" s="2"/>
    </row>
    <row r="5" spans="1:20" ht="39" customHeight="1">
      <c r="A5" s="136">
        <v>42736</v>
      </c>
      <c r="B5" s="90">
        <v>22.96692136074657</v>
      </c>
      <c r="C5" s="114">
        <v>4.549388317509328</v>
      </c>
      <c r="D5" s="90">
        <v>7.934842277518676</v>
      </c>
      <c r="E5" s="114">
        <v>6.832963480168984</v>
      </c>
      <c r="F5" s="90">
        <v>11.40632401437085</v>
      </c>
      <c r="G5" s="114">
        <v>1.1244734905376026</v>
      </c>
      <c r="H5" s="90">
        <v>13.752254193175542</v>
      </c>
      <c r="I5" s="114">
        <v>8.72935944617546</v>
      </c>
      <c r="J5" s="90">
        <v>5.730169253282162</v>
      </c>
      <c r="K5" s="114">
        <v>4.0186368221842494</v>
      </c>
      <c r="T5" s="5"/>
    </row>
    <row r="6" spans="1:20" ht="39" customHeight="1">
      <c r="A6" s="136">
        <v>42767</v>
      </c>
      <c r="B6" s="90">
        <v>21.184086423366796</v>
      </c>
      <c r="C6" s="114">
        <v>4.329636115138415</v>
      </c>
      <c r="D6" s="90">
        <v>16.06950219936072</v>
      </c>
      <c r="E6" s="114">
        <v>11.556659442261385</v>
      </c>
      <c r="F6" s="90">
        <v>9.555441824002466</v>
      </c>
      <c r="G6" s="114">
        <v>1.0176519468060707</v>
      </c>
      <c r="H6" s="90">
        <v>4.495348555717495</v>
      </c>
      <c r="I6" s="114">
        <v>12.383177012861491</v>
      </c>
      <c r="J6" s="90">
        <v>5.462852048925251</v>
      </c>
      <c r="K6" s="114">
        <v>2.769210491461845</v>
      </c>
      <c r="P6" s="19"/>
      <c r="Q6" s="3"/>
      <c r="R6" s="3"/>
      <c r="S6" s="3"/>
      <c r="T6" s="5"/>
    </row>
    <row r="7" spans="1:20" ht="39" customHeight="1">
      <c r="A7" s="136">
        <v>42795</v>
      </c>
      <c r="B7" s="90">
        <v>22.50313359168188</v>
      </c>
      <c r="C7" s="114">
        <v>4.702526366491653</v>
      </c>
      <c r="D7" s="90">
        <v>18.497671166721048</v>
      </c>
      <c r="E7" s="114">
        <v>5.866897638275832</v>
      </c>
      <c r="F7" s="90">
        <v>11.425746905029744</v>
      </c>
      <c r="G7" s="114">
        <v>2.883165903777849</v>
      </c>
      <c r="H7" s="90">
        <v>5.966092434366786</v>
      </c>
      <c r="I7" s="114">
        <v>11.220124358818277</v>
      </c>
      <c r="J7" s="90">
        <v>8.532605327029247</v>
      </c>
      <c r="K7" s="114">
        <v>5.7256637503532195</v>
      </c>
      <c r="P7" s="19"/>
      <c r="Q7" s="3"/>
      <c r="R7" s="3"/>
      <c r="S7" s="3"/>
      <c r="T7" s="5"/>
    </row>
    <row r="8" spans="2:19" ht="39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P8" s="19"/>
      <c r="Q8" s="3"/>
      <c r="R8" s="3"/>
      <c r="S8" s="3"/>
    </row>
    <row r="9" spans="2:19" ht="18.75">
      <c r="B9" s="4"/>
      <c r="C9" s="4"/>
      <c r="D9" s="4"/>
      <c r="E9" s="4"/>
      <c r="F9" s="4"/>
      <c r="G9" s="4"/>
      <c r="H9" s="4"/>
      <c r="I9" s="4"/>
      <c r="J9" s="4"/>
      <c r="K9" s="4"/>
      <c r="N9" s="10"/>
      <c r="P9" s="19"/>
      <c r="Q9" s="3"/>
      <c r="R9" s="3"/>
      <c r="S9" s="3"/>
    </row>
    <row r="10" spans="2:19" ht="18.75">
      <c r="B10" s="4"/>
      <c r="C10" s="4"/>
      <c r="D10" s="4"/>
      <c r="E10" s="4"/>
      <c r="F10" s="4"/>
      <c r="G10" s="4"/>
      <c r="H10" s="4"/>
      <c r="I10" s="4"/>
      <c r="J10" s="4"/>
      <c r="K10" s="4"/>
      <c r="P10" s="19"/>
      <c r="Q10" s="3"/>
      <c r="R10" s="3"/>
      <c r="S10" s="3"/>
    </row>
    <row r="11" ht="15">
      <c r="R11" s="3"/>
    </row>
    <row r="12" spans="2:18" ht="15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R12" s="3"/>
    </row>
    <row r="13" spans="11:18" ht="18.75">
      <c r="K13" s="42"/>
      <c r="R13" s="3"/>
    </row>
    <row r="14" spans="7:17" ht="18.75">
      <c r="G14" s="1"/>
      <c r="H14" s="1"/>
      <c r="I14" s="1"/>
      <c r="M14" s="19"/>
      <c r="O14" s="4"/>
      <c r="P14" s="4"/>
      <c r="Q14" s="4"/>
    </row>
    <row r="15" spans="8:17" ht="18.75">
      <c r="H15" s="3"/>
      <c r="I15" s="3"/>
      <c r="M15" s="19"/>
      <c r="O15" s="4"/>
      <c r="P15" s="4"/>
      <c r="Q15" s="4"/>
    </row>
    <row r="16" spans="2:17" ht="18.75">
      <c r="B16" s="118"/>
      <c r="C16" s="118"/>
      <c r="H16" s="3"/>
      <c r="I16" s="3"/>
      <c r="M16" s="19"/>
      <c r="O16" s="4"/>
      <c r="P16" s="4"/>
      <c r="Q16" s="4"/>
    </row>
    <row r="17" spans="2:17" ht="18.75">
      <c r="B17" s="118"/>
      <c r="C17" s="118"/>
      <c r="H17" s="3"/>
      <c r="I17" s="3"/>
      <c r="M17" s="19"/>
      <c r="O17" s="4"/>
      <c r="P17" s="4"/>
      <c r="Q17" s="4"/>
    </row>
    <row r="18" spans="2:17" ht="18.75">
      <c r="B18" s="118"/>
      <c r="C18" s="118"/>
      <c r="F18" s="11"/>
      <c r="H18" s="3"/>
      <c r="I18" s="3"/>
      <c r="M18" s="19"/>
      <c r="O18" s="4"/>
      <c r="P18" s="4"/>
      <c r="Q18" s="4"/>
    </row>
    <row r="19" spans="2:9" ht="15">
      <c r="B19" s="118"/>
      <c r="C19" s="118"/>
      <c r="H19" s="3"/>
      <c r="I19" s="3"/>
    </row>
    <row r="20" spans="8:9" ht="15">
      <c r="H20" s="3"/>
      <c r="I20" s="3"/>
    </row>
    <row r="22" spans="7:8" ht="15">
      <c r="G22" s="118"/>
      <c r="H22" s="118"/>
    </row>
    <row r="23" spans="7:8" ht="15">
      <c r="G23" s="1"/>
      <c r="H23" s="1"/>
    </row>
    <row r="24" spans="7:8" ht="15">
      <c r="G24" s="9"/>
      <c r="H24" s="3"/>
    </row>
    <row r="25" spans="7:8" ht="15">
      <c r="G25" s="9"/>
      <c r="H25" s="3"/>
    </row>
    <row r="26" spans="7:8" ht="15">
      <c r="G26" s="9"/>
      <c r="H26" s="3"/>
    </row>
    <row r="27" ht="15">
      <c r="H27" s="3"/>
    </row>
    <row r="28" spans="7:8" ht="15">
      <c r="G28" s="43"/>
      <c r="H28" s="3"/>
    </row>
  </sheetData>
  <sheetProtection/>
  <mergeCells count="16">
    <mergeCell ref="G22:H22"/>
    <mergeCell ref="Q3:R3"/>
    <mergeCell ref="F3:G3"/>
    <mergeCell ref="J3:K3"/>
    <mergeCell ref="F12:G12"/>
    <mergeCell ref="H12:I12"/>
    <mergeCell ref="J12:K12"/>
    <mergeCell ref="B16:C16"/>
    <mergeCell ref="B17:C17"/>
    <mergeCell ref="B18:C18"/>
    <mergeCell ref="B19:C19"/>
    <mergeCell ref="B3:C3"/>
    <mergeCell ref="H3:I3"/>
    <mergeCell ref="B12:C12"/>
    <mergeCell ref="D12:E12"/>
    <mergeCell ref="D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B2" sqref="B2"/>
    </sheetView>
  </sheetViews>
  <sheetFormatPr defaultColWidth="9.140625" defaultRowHeight="15"/>
  <cols>
    <col min="1" max="3" width="9.140625" style="2" customWidth="1"/>
    <col min="4" max="4" width="28.8515625" style="2" bestFit="1" customWidth="1"/>
    <col min="5" max="5" width="25.28125" style="2" bestFit="1" customWidth="1"/>
    <col min="6" max="6" width="9.140625" style="2" customWidth="1"/>
    <col min="7" max="7" width="11.7109375" style="2" bestFit="1" customWidth="1"/>
    <col min="8" max="8" width="10.140625" style="2" bestFit="1" customWidth="1"/>
    <col min="9" max="9" width="16.28125" style="2" bestFit="1" customWidth="1"/>
    <col min="10" max="10" width="12.00390625" style="2" bestFit="1" customWidth="1"/>
    <col min="11" max="11" width="10.00390625" style="2" bestFit="1" customWidth="1"/>
    <col min="12" max="12" width="9.140625" style="2" customWidth="1"/>
    <col min="13" max="13" width="19.140625" style="2" bestFit="1" customWidth="1"/>
    <col min="14" max="16384" width="9.140625" style="2" customWidth="1"/>
  </cols>
  <sheetData>
    <row r="1" spans="2:6" ht="18.75">
      <c r="B1" s="87" t="s">
        <v>276</v>
      </c>
      <c r="C1" s="94"/>
      <c r="D1" s="94"/>
      <c r="E1" s="94"/>
      <c r="F1" s="32"/>
    </row>
    <row r="2" spans="2:13" ht="18.75">
      <c r="B2" s="48"/>
      <c r="C2" s="48"/>
      <c r="D2" s="48"/>
      <c r="E2" s="48"/>
      <c r="H2" s="97"/>
      <c r="I2" s="98"/>
      <c r="J2" s="98"/>
      <c r="K2" s="98"/>
      <c r="M2" s="3"/>
    </row>
    <row r="3" spans="2:13" ht="15">
      <c r="B3" s="48"/>
      <c r="C3" s="48"/>
      <c r="D3" s="48"/>
      <c r="E3" s="48"/>
      <c r="K3" s="5"/>
      <c r="M3" s="3"/>
    </row>
    <row r="4" spans="2:13" ht="15">
      <c r="B4" s="48"/>
      <c r="C4" s="87" t="s">
        <v>47</v>
      </c>
      <c r="D4" s="48"/>
      <c r="E4" s="48"/>
      <c r="K4" s="5"/>
      <c r="M4" s="3"/>
    </row>
    <row r="5" spans="2:13" ht="18.75">
      <c r="B5" s="48"/>
      <c r="C5" s="48"/>
      <c r="D5" s="95" t="s">
        <v>274</v>
      </c>
      <c r="E5" s="95" t="s">
        <v>275</v>
      </c>
      <c r="G5" s="3"/>
      <c r="I5" s="19"/>
      <c r="J5" s="19"/>
      <c r="K5" s="13"/>
      <c r="M5" s="3"/>
    </row>
    <row r="6" spans="2:13" ht="18.75">
      <c r="B6" s="96" t="s">
        <v>60</v>
      </c>
      <c r="C6" s="48"/>
      <c r="D6" s="54">
        <v>668552.626988971</v>
      </c>
      <c r="E6" s="51">
        <v>22.241445268143742</v>
      </c>
      <c r="G6" s="3"/>
      <c r="I6" s="19"/>
      <c r="J6" s="19"/>
      <c r="K6" s="13"/>
      <c r="M6" s="3"/>
    </row>
    <row r="7" spans="2:12" ht="18.75">
      <c r="B7" s="96" t="s">
        <v>62</v>
      </c>
      <c r="C7" s="48"/>
      <c r="D7" s="54">
        <v>416486.353222832</v>
      </c>
      <c r="E7" s="51">
        <v>13.855690720795288</v>
      </c>
      <c r="G7" s="3"/>
      <c r="I7" s="19"/>
      <c r="J7" s="19"/>
      <c r="K7" s="13"/>
      <c r="L7" s="3"/>
    </row>
    <row r="8" spans="2:12" ht="18.75">
      <c r="B8" s="96" t="s">
        <v>63</v>
      </c>
      <c r="C8" s="48"/>
      <c r="D8" s="54">
        <v>324875.57494686096</v>
      </c>
      <c r="E8" s="51">
        <v>10.807978351203964</v>
      </c>
      <c r="G8" s="3"/>
      <c r="I8" s="19"/>
      <c r="J8" s="19"/>
      <c r="K8" s="13"/>
      <c r="L8" s="3"/>
    </row>
    <row r="9" spans="2:12" ht="18.75">
      <c r="B9" s="96" t="s">
        <v>61</v>
      </c>
      <c r="C9" s="48"/>
      <c r="D9" s="54">
        <v>250185.17452713303</v>
      </c>
      <c r="E9" s="51">
        <v>8.323174035240182</v>
      </c>
      <c r="G9" s="3"/>
      <c r="I9" s="19"/>
      <c r="J9" s="19"/>
      <c r="K9" s="13"/>
      <c r="L9" s="3"/>
    </row>
    <row r="10" spans="2:7" ht="18.75">
      <c r="B10" s="96" t="s">
        <v>112</v>
      </c>
      <c r="C10" s="48"/>
      <c r="D10" s="54">
        <v>195654.747403281</v>
      </c>
      <c r="E10" s="51">
        <v>6.509052810728617</v>
      </c>
      <c r="G10" s="3"/>
    </row>
    <row r="11" spans="2:5" ht="15">
      <c r="B11" s="48"/>
      <c r="C11" s="48"/>
      <c r="D11" s="54"/>
      <c r="E11" s="48"/>
    </row>
    <row r="12" spans="2:5" ht="15">
      <c r="B12" s="87" t="s">
        <v>48</v>
      </c>
      <c r="C12" s="48"/>
      <c r="D12" s="48"/>
      <c r="E12" s="48"/>
    </row>
    <row r="13" spans="2:8" ht="15">
      <c r="B13" s="48"/>
      <c r="C13" s="48"/>
      <c r="D13" s="95" t="s">
        <v>274</v>
      </c>
      <c r="E13" s="95" t="s">
        <v>275</v>
      </c>
      <c r="H13" s="3"/>
    </row>
    <row r="14" spans="2:8" ht="18.75">
      <c r="B14" s="96" t="s">
        <v>64</v>
      </c>
      <c r="C14" s="48"/>
      <c r="D14" s="54">
        <v>383914.952222215</v>
      </c>
      <c r="E14" s="51">
        <v>16.79044590814065</v>
      </c>
      <c r="H14" s="3"/>
    </row>
    <row r="15" spans="2:8" ht="18.75">
      <c r="B15" s="96" t="s">
        <v>65</v>
      </c>
      <c r="C15" s="48"/>
      <c r="D15" s="54">
        <v>340198.39937170706</v>
      </c>
      <c r="E15" s="51">
        <v>14.878510955677621</v>
      </c>
      <c r="H15" s="3"/>
    </row>
    <row r="16" spans="2:8" ht="18.75">
      <c r="B16" s="96" t="s">
        <v>61</v>
      </c>
      <c r="C16" s="48"/>
      <c r="D16" s="54">
        <v>246917.40455162403</v>
      </c>
      <c r="E16" s="51">
        <v>10.798884755347718</v>
      </c>
      <c r="H16" s="3"/>
    </row>
    <row r="17" spans="2:8" ht="18.75">
      <c r="B17" s="96" t="s">
        <v>62</v>
      </c>
      <c r="C17" s="48"/>
      <c r="D17" s="54">
        <v>184454.61401695697</v>
      </c>
      <c r="E17" s="51">
        <v>8.067086736872</v>
      </c>
      <c r="H17" s="3"/>
    </row>
    <row r="18" spans="2:8" ht="18.75">
      <c r="B18" s="96" t="s">
        <v>60</v>
      </c>
      <c r="C18" s="48"/>
      <c r="D18" s="54">
        <v>103561.209026564</v>
      </c>
      <c r="E18" s="51">
        <v>4.5292293730089135</v>
      </c>
      <c r="H18" s="3"/>
    </row>
    <row r="19" spans="4:5" ht="15.75">
      <c r="D19" s="3"/>
      <c r="E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1.00390625" style="15" bestFit="1" customWidth="1"/>
    <col min="2" max="2" width="64.00390625" style="2" bestFit="1" customWidth="1"/>
    <col min="3" max="3" width="15.421875" style="2" bestFit="1" customWidth="1"/>
    <col min="4" max="4" width="13.8515625" style="2" bestFit="1" customWidth="1"/>
    <col min="5" max="5" width="72.7109375" style="2" bestFit="1" customWidth="1"/>
    <col min="6" max="6" width="15.421875" style="2" bestFit="1" customWidth="1"/>
    <col min="7" max="7" width="11.00390625" style="2" bestFit="1" customWidth="1"/>
    <col min="8" max="8" width="9.140625" style="2" customWidth="1"/>
    <col min="9" max="10" width="15.421875" style="2" bestFit="1" customWidth="1"/>
    <col min="11" max="16384" width="9.140625" style="2" customWidth="1"/>
  </cols>
  <sheetData>
    <row r="1" spans="1:2" ht="15.75">
      <c r="A1" s="14"/>
      <c r="B1" s="6" t="s">
        <v>277</v>
      </c>
    </row>
    <row r="2" spans="3:10" ht="23.25" customHeight="1">
      <c r="C2" s="3"/>
      <c r="F2" s="3"/>
      <c r="I2" s="3"/>
      <c r="J2" s="3"/>
    </row>
    <row r="3" spans="3:10" ht="23.25" customHeight="1">
      <c r="C3" s="3"/>
      <c r="F3" s="3"/>
      <c r="I3" s="3"/>
      <c r="J3" s="3"/>
    </row>
    <row r="4" spans="1:10" ht="23.25" customHeight="1">
      <c r="A4" s="104"/>
      <c r="B4" s="87" t="s">
        <v>72</v>
      </c>
      <c r="C4" s="54"/>
      <c r="F4" s="3"/>
      <c r="I4" s="3"/>
      <c r="J4" s="3"/>
    </row>
    <row r="5" spans="1:10" ht="23.25" customHeight="1">
      <c r="A5" s="104"/>
      <c r="B5" s="48"/>
      <c r="C5" s="54"/>
      <c r="E5" s="26"/>
      <c r="F5" s="3"/>
      <c r="I5" s="3"/>
      <c r="J5" s="3"/>
    </row>
    <row r="6" spans="1:10" ht="23.25" customHeight="1">
      <c r="A6" s="105" t="s">
        <v>50</v>
      </c>
      <c r="B6" s="87" t="s">
        <v>51</v>
      </c>
      <c r="C6" s="106" t="s">
        <v>52</v>
      </c>
      <c r="F6" s="3"/>
      <c r="I6" s="3"/>
      <c r="J6" s="3"/>
    </row>
    <row r="7" spans="1:10" ht="23.25" customHeight="1">
      <c r="A7" s="104" t="s">
        <v>82</v>
      </c>
      <c r="B7" s="104" t="s">
        <v>83</v>
      </c>
      <c r="C7" s="76">
        <v>13034763235.017</v>
      </c>
      <c r="E7" s="4"/>
      <c r="F7" s="3"/>
      <c r="J7" s="3"/>
    </row>
    <row r="8" spans="1:10" ht="23.25" customHeight="1">
      <c r="A8" s="104" t="s">
        <v>84</v>
      </c>
      <c r="B8" s="104" t="s">
        <v>85</v>
      </c>
      <c r="C8" s="76">
        <v>4974372482.883</v>
      </c>
      <c r="E8" s="3"/>
      <c r="F8" s="3"/>
      <c r="J8" s="3"/>
    </row>
    <row r="9" spans="1:10" ht="23.25" customHeight="1">
      <c r="A9" s="104" t="s">
        <v>86</v>
      </c>
      <c r="B9" s="104" t="s">
        <v>87</v>
      </c>
      <c r="C9" s="76">
        <v>3399374959.79</v>
      </c>
      <c r="E9" s="25"/>
      <c r="F9" s="3"/>
      <c r="J9" s="3"/>
    </row>
    <row r="10" spans="1:10" ht="23.25" customHeight="1">
      <c r="A10" s="104" t="s">
        <v>88</v>
      </c>
      <c r="B10" s="104" t="s">
        <v>89</v>
      </c>
      <c r="C10" s="76">
        <v>2435893843.826</v>
      </c>
      <c r="E10" s="4"/>
      <c r="F10" s="3"/>
      <c r="J10" s="3"/>
    </row>
    <row r="11" spans="1:10" ht="23.25" customHeight="1">
      <c r="A11" s="104" t="s">
        <v>90</v>
      </c>
      <c r="B11" s="104" t="s">
        <v>91</v>
      </c>
      <c r="C11" s="76">
        <v>1263437114.29</v>
      </c>
      <c r="F11" s="3"/>
      <c r="J11" s="3"/>
    </row>
    <row r="12" spans="1:10" ht="23.25" customHeight="1">
      <c r="A12" s="104" t="s">
        <v>92</v>
      </c>
      <c r="B12" s="104" t="s">
        <v>93</v>
      </c>
      <c r="C12" s="76">
        <v>1191337773.241</v>
      </c>
      <c r="F12" s="3"/>
      <c r="I12" s="3"/>
      <c r="J12" s="3"/>
    </row>
    <row r="13" spans="1:10" ht="23.25" customHeight="1">
      <c r="A13" s="104" t="s">
        <v>94</v>
      </c>
      <c r="B13" s="104" t="s">
        <v>95</v>
      </c>
      <c r="C13" s="76">
        <v>840250320</v>
      </c>
      <c r="F13" s="3"/>
      <c r="I13" s="3"/>
      <c r="J13" s="3"/>
    </row>
    <row r="14" spans="1:10" ht="23.25" customHeight="1">
      <c r="A14" s="104" t="s">
        <v>96</v>
      </c>
      <c r="B14" s="104" t="s">
        <v>97</v>
      </c>
      <c r="C14" s="76">
        <v>805505256.316</v>
      </c>
      <c r="F14" s="3"/>
      <c r="I14" s="3"/>
      <c r="J14" s="3"/>
    </row>
    <row r="15" spans="1:10" ht="23.25" customHeight="1">
      <c r="A15" s="104" t="s">
        <v>98</v>
      </c>
      <c r="B15" s="104" t="s">
        <v>99</v>
      </c>
      <c r="C15" s="76">
        <v>705811093.226</v>
      </c>
      <c r="F15" s="3"/>
      <c r="I15" s="3"/>
      <c r="J15" s="3"/>
    </row>
    <row r="16" spans="1:10" ht="23.25" customHeight="1">
      <c r="A16" s="104" t="s">
        <v>100</v>
      </c>
      <c r="B16" s="104" t="s">
        <v>101</v>
      </c>
      <c r="C16" s="76">
        <v>382629934.25</v>
      </c>
      <c r="F16" s="3"/>
      <c r="I16" s="3"/>
      <c r="J16" s="3"/>
    </row>
    <row r="17" spans="1:10" ht="23.25" customHeight="1">
      <c r="A17" s="104" t="s">
        <v>102</v>
      </c>
      <c r="B17" s="104" t="s">
        <v>103</v>
      </c>
      <c r="C17" s="76">
        <v>347386151.638</v>
      </c>
      <c r="F17" s="3"/>
      <c r="I17" s="3"/>
      <c r="J17" s="3"/>
    </row>
    <row r="18" spans="1:10" ht="23.25" customHeight="1">
      <c r="A18" s="104" t="s">
        <v>104</v>
      </c>
      <c r="B18" s="104" t="s">
        <v>105</v>
      </c>
      <c r="C18" s="76">
        <v>226958911.83</v>
      </c>
      <c r="F18" s="3"/>
      <c r="I18" s="3"/>
      <c r="J18" s="3"/>
    </row>
    <row r="19" spans="1:10" ht="23.25" customHeight="1">
      <c r="A19" s="104" t="s">
        <v>106</v>
      </c>
      <c r="B19" s="104" t="s">
        <v>107</v>
      </c>
      <c r="C19" s="76">
        <v>86223699.91</v>
      </c>
      <c r="F19" s="3"/>
      <c r="I19" s="3"/>
      <c r="J19" s="3"/>
    </row>
    <row r="20" spans="1:10" ht="23.25" customHeight="1">
      <c r="A20" s="104" t="s">
        <v>108</v>
      </c>
      <c r="B20" s="104" t="s">
        <v>109</v>
      </c>
      <c r="C20" s="76">
        <v>75513438.177</v>
      </c>
      <c r="F20" s="3"/>
      <c r="I20" s="3"/>
      <c r="J20" s="3"/>
    </row>
    <row r="21" spans="1:10" ht="23.25" customHeight="1">
      <c r="A21" s="104" t="s">
        <v>110</v>
      </c>
      <c r="B21" s="104" t="s">
        <v>111</v>
      </c>
      <c r="C21" s="76">
        <v>37665308.441</v>
      </c>
      <c r="F21" s="3"/>
      <c r="I21" s="3"/>
      <c r="J21" s="3"/>
    </row>
    <row r="22" spans="2:10" ht="23.25" customHeight="1">
      <c r="B22" s="15"/>
      <c r="C22" s="4"/>
      <c r="F22" s="3"/>
      <c r="I22" s="3"/>
      <c r="J22" s="3"/>
    </row>
    <row r="23" spans="2:3" ht="15">
      <c r="B23" s="15"/>
      <c r="C23" s="4"/>
    </row>
    <row r="24" spans="2:3" ht="15">
      <c r="B24" s="15"/>
      <c r="C24" s="4"/>
    </row>
    <row r="25" spans="2:3" ht="15">
      <c r="B25" s="15"/>
      <c r="C25" s="4"/>
    </row>
    <row r="26" spans="2:3" ht="15">
      <c r="B26" s="15"/>
      <c r="C26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9.57421875" style="2" customWidth="1"/>
    <col min="2" max="4" width="18.57421875" style="2" bestFit="1" customWidth="1"/>
    <col min="5" max="5" width="20.140625" style="2" bestFit="1" customWidth="1"/>
    <col min="6" max="6" width="15.00390625" style="2" bestFit="1" customWidth="1"/>
    <col min="7" max="9" width="9.140625" style="2" customWidth="1"/>
    <col min="10" max="10" width="11.140625" style="2" bestFit="1" customWidth="1"/>
    <col min="11" max="11" width="12.140625" style="2" bestFit="1" customWidth="1"/>
    <col min="12" max="12" width="9.7109375" style="2" bestFit="1" customWidth="1"/>
    <col min="13" max="13" width="9.140625" style="2" customWidth="1"/>
    <col min="14" max="14" width="12.00390625" style="2" bestFit="1" customWidth="1"/>
    <col min="15" max="16384" width="9.140625" style="2" customWidth="1"/>
  </cols>
  <sheetData>
    <row r="1" ht="15">
      <c r="H1" s="3"/>
    </row>
    <row r="2" ht="18.75">
      <c r="A2" s="32" t="s">
        <v>294</v>
      </c>
    </row>
    <row r="4" spans="1:6" ht="15">
      <c r="A4" s="87"/>
      <c r="B4" s="87"/>
      <c r="C4" s="87"/>
      <c r="D4" s="87"/>
      <c r="E4" s="87"/>
      <c r="F4" s="48"/>
    </row>
    <row r="5" spans="1:6" s="12" customFormat="1" ht="15.75">
      <c r="A5" s="101" t="s">
        <v>15</v>
      </c>
      <c r="B5" s="137" t="s">
        <v>58</v>
      </c>
      <c r="C5" s="137" t="s">
        <v>67</v>
      </c>
      <c r="D5" s="137" t="s">
        <v>68</v>
      </c>
      <c r="E5" s="137" t="s">
        <v>71</v>
      </c>
      <c r="F5" s="137" t="s">
        <v>266</v>
      </c>
    </row>
    <row r="6" spans="1:6" s="1" customFormat="1" ht="15.75">
      <c r="A6" s="87" t="s">
        <v>16</v>
      </c>
      <c r="B6" s="73" t="s">
        <v>78</v>
      </c>
      <c r="C6" s="106">
        <v>7051.355690526</v>
      </c>
      <c r="D6" s="106">
        <v>12791.602583994</v>
      </c>
      <c r="E6" s="106">
        <v>10182.663896594</v>
      </c>
      <c r="F6" s="106">
        <v>30025.622171114</v>
      </c>
    </row>
    <row r="7" spans="1:6" ht="15">
      <c r="A7" s="48"/>
      <c r="B7" s="48" t="s">
        <v>53</v>
      </c>
      <c r="C7" s="54">
        <v>179.44786947999998</v>
      </c>
      <c r="D7" s="54">
        <v>668.8548268769999</v>
      </c>
      <c r="E7" s="54">
        <v>682.654374868</v>
      </c>
      <c r="F7" s="54">
        <v>1530.957071225</v>
      </c>
    </row>
    <row r="8" spans="1:6" ht="15">
      <c r="A8" s="48"/>
      <c r="B8" s="48" t="s">
        <v>54</v>
      </c>
      <c r="C8" s="54">
        <v>593.0589179240001</v>
      </c>
      <c r="D8" s="54">
        <v>1099.689634838</v>
      </c>
      <c r="E8" s="54">
        <v>231.35663287</v>
      </c>
      <c r="F8" s="54">
        <v>1924.105185632</v>
      </c>
    </row>
    <row r="9" spans="1:6" ht="15">
      <c r="A9" s="48"/>
      <c r="B9" s="48" t="s">
        <v>55</v>
      </c>
      <c r="C9" s="54">
        <v>4607.373608744</v>
      </c>
      <c r="D9" s="54">
        <v>4793.630859743</v>
      </c>
      <c r="E9" s="54">
        <v>6391.860176928</v>
      </c>
      <c r="F9" s="54">
        <v>15792.864645415</v>
      </c>
    </row>
    <row r="10" spans="1:6" ht="15">
      <c r="A10" s="48"/>
      <c r="B10" s="48" t="s">
        <v>56</v>
      </c>
      <c r="C10" s="54">
        <v>1663.796793898</v>
      </c>
      <c r="D10" s="54">
        <v>6221.745987536</v>
      </c>
      <c r="E10" s="54">
        <v>2876.792711928</v>
      </c>
      <c r="F10" s="54">
        <v>10762.335493362</v>
      </c>
    </row>
    <row r="11" spans="1:6" ht="15">
      <c r="A11" s="48"/>
      <c r="B11" s="48" t="s">
        <v>57</v>
      </c>
      <c r="C11" s="54">
        <v>7.67850048</v>
      </c>
      <c r="D11" s="54">
        <v>7.681275</v>
      </c>
      <c r="E11" s="54">
        <v>0</v>
      </c>
      <c r="F11" s="54">
        <v>15.35977548</v>
      </c>
    </row>
    <row r="12" spans="1:6" s="1" customFormat="1" ht="15.75">
      <c r="A12" s="87" t="s">
        <v>18</v>
      </c>
      <c r="B12" s="73" t="s">
        <v>78</v>
      </c>
      <c r="C12" s="106">
        <v>6407.725473339</v>
      </c>
      <c r="D12" s="106">
        <v>7013.390656353</v>
      </c>
      <c r="E12" s="106">
        <v>3100.232197834</v>
      </c>
      <c r="F12" s="106">
        <v>16521.348327526</v>
      </c>
    </row>
    <row r="13" spans="1:6" ht="15">
      <c r="A13" s="48"/>
      <c r="B13" s="48" t="s">
        <v>53</v>
      </c>
      <c r="C13" s="54">
        <v>685.004295477</v>
      </c>
      <c r="D13" s="54">
        <v>778.96380916</v>
      </c>
      <c r="E13" s="54">
        <v>982.0945658129999</v>
      </c>
      <c r="F13" s="54">
        <v>2446.06267045</v>
      </c>
    </row>
    <row r="14" spans="1:6" ht="15">
      <c r="A14" s="48"/>
      <c r="B14" s="48" t="s">
        <v>54</v>
      </c>
      <c r="C14" s="54">
        <v>4631.273622134</v>
      </c>
      <c r="D14" s="54">
        <v>2565.2682567839997</v>
      </c>
      <c r="E14" s="54">
        <v>1.5181314380000002</v>
      </c>
      <c r="F14" s="54">
        <v>7198.060010356</v>
      </c>
    </row>
    <row r="15" spans="1:6" ht="15">
      <c r="A15" s="48"/>
      <c r="B15" s="48" t="s">
        <v>55</v>
      </c>
      <c r="C15" s="54">
        <v>208.476678234</v>
      </c>
      <c r="D15" s="54">
        <v>319.27130532999996</v>
      </c>
      <c r="E15" s="54">
        <v>863.915639156</v>
      </c>
      <c r="F15" s="54">
        <v>1391.66362272</v>
      </c>
    </row>
    <row r="16" spans="1:6" ht="15">
      <c r="A16" s="48"/>
      <c r="B16" s="48" t="s">
        <v>56</v>
      </c>
      <c r="C16" s="54">
        <v>882.970877494</v>
      </c>
      <c r="D16" s="54">
        <v>3344.47059391</v>
      </c>
      <c r="E16" s="54">
        <v>1252.703861427</v>
      </c>
      <c r="F16" s="54">
        <v>5480.145332831</v>
      </c>
    </row>
    <row r="17" spans="1:6" ht="15">
      <c r="A17" s="48"/>
      <c r="B17" s="48" t="s">
        <v>57</v>
      </c>
      <c r="C17" s="54">
        <v>0</v>
      </c>
      <c r="D17" s="54">
        <v>5.416691169</v>
      </c>
      <c r="E17" s="54">
        <v>0</v>
      </c>
      <c r="F17" s="54">
        <v>5.416691169</v>
      </c>
    </row>
    <row r="18" spans="1:6" s="1" customFormat="1" ht="15.75">
      <c r="A18" s="87" t="s">
        <v>19</v>
      </c>
      <c r="B18" s="73" t="s">
        <v>78</v>
      </c>
      <c r="C18" s="106">
        <v>1624.5848704530001</v>
      </c>
      <c r="D18" s="106">
        <v>1591.437152263</v>
      </c>
      <c r="E18" s="106">
        <v>1017.9962824989999</v>
      </c>
      <c r="F18" s="106">
        <v>4234.018305215</v>
      </c>
    </row>
    <row r="19" spans="1:6" ht="15">
      <c r="A19" s="48"/>
      <c r="B19" s="48" t="s">
        <v>53</v>
      </c>
      <c r="C19" s="54">
        <v>1502.4239455999998</v>
      </c>
      <c r="D19" s="54">
        <v>1473.94650355</v>
      </c>
      <c r="E19" s="54">
        <v>897.43149197</v>
      </c>
      <c r="F19" s="54">
        <v>3873.80194112</v>
      </c>
    </row>
    <row r="20" spans="1:6" ht="15">
      <c r="A20" s="48"/>
      <c r="B20" s="48" t="s">
        <v>54</v>
      </c>
      <c r="C20" s="54">
        <v>0</v>
      </c>
      <c r="D20" s="54">
        <v>0</v>
      </c>
      <c r="E20" s="54">
        <v>0</v>
      </c>
      <c r="F20" s="54">
        <v>0</v>
      </c>
    </row>
    <row r="21" spans="1:6" ht="15">
      <c r="A21" s="48"/>
      <c r="B21" s="48" t="s">
        <v>55</v>
      </c>
      <c r="C21" s="54">
        <v>120.210829493</v>
      </c>
      <c r="D21" s="54">
        <v>114.564448713</v>
      </c>
      <c r="E21" s="54">
        <v>115.670355329</v>
      </c>
      <c r="F21" s="54">
        <v>350.445633535</v>
      </c>
    </row>
    <row r="22" spans="1:6" ht="15">
      <c r="A22" s="48"/>
      <c r="B22" s="48" t="s">
        <v>56</v>
      </c>
      <c r="C22" s="54">
        <v>1.9500953600000002</v>
      </c>
      <c r="D22" s="54">
        <v>2.9262</v>
      </c>
      <c r="E22" s="54">
        <v>4.8944352</v>
      </c>
      <c r="F22" s="54">
        <v>9.77073056</v>
      </c>
    </row>
    <row r="23" spans="1:6" ht="15">
      <c r="A23" s="48"/>
      <c r="B23" s="48" t="s">
        <v>57</v>
      </c>
      <c r="C23" s="54">
        <v>0</v>
      </c>
      <c r="D23" s="54">
        <v>0</v>
      </c>
      <c r="E23" s="54">
        <v>0</v>
      </c>
      <c r="F23" s="54">
        <v>0</v>
      </c>
    </row>
    <row r="24" spans="1:6" s="1" customFormat="1" ht="15.75">
      <c r="A24" s="87" t="s">
        <v>20</v>
      </c>
      <c r="B24" s="73" t="s">
        <v>78</v>
      </c>
      <c r="C24" s="106">
        <v>15.084264634</v>
      </c>
      <c r="D24" s="106">
        <v>24.053860712000002</v>
      </c>
      <c r="E24" s="106">
        <v>684.289186884</v>
      </c>
      <c r="F24" s="106">
        <v>723.42731223</v>
      </c>
    </row>
    <row r="25" spans="1:6" ht="15">
      <c r="A25" s="48"/>
      <c r="B25" s="48" t="s">
        <v>53</v>
      </c>
      <c r="C25" s="54">
        <v>0</v>
      </c>
      <c r="D25" s="54">
        <v>0</v>
      </c>
      <c r="E25" s="54">
        <v>0</v>
      </c>
      <c r="F25" s="54">
        <v>0</v>
      </c>
    </row>
    <row r="26" spans="1:6" ht="15">
      <c r="A26" s="48"/>
      <c r="B26" s="48" t="s">
        <v>54</v>
      </c>
      <c r="C26" s="54">
        <v>0</v>
      </c>
      <c r="D26" s="54">
        <v>0</v>
      </c>
      <c r="E26" s="54">
        <v>0</v>
      </c>
      <c r="F26" s="54">
        <v>0</v>
      </c>
    </row>
    <row r="27" spans="1:6" ht="15">
      <c r="A27" s="48"/>
      <c r="B27" s="48" t="s">
        <v>55</v>
      </c>
      <c r="C27" s="54">
        <v>12.684648766</v>
      </c>
      <c r="D27" s="54">
        <v>22.068425</v>
      </c>
      <c r="E27" s="54">
        <v>226.797274704</v>
      </c>
      <c r="F27" s="54">
        <v>261.55034847</v>
      </c>
    </row>
    <row r="28" spans="1:6" ht="15">
      <c r="A28" s="48"/>
      <c r="B28" s="48" t="s">
        <v>56</v>
      </c>
      <c r="C28" s="54">
        <v>2.3996158679999997</v>
      </c>
      <c r="D28" s="54">
        <v>1.9854357120000001</v>
      </c>
      <c r="E28" s="54">
        <v>457.49191218</v>
      </c>
      <c r="F28" s="54">
        <v>461.87696375999997</v>
      </c>
    </row>
    <row r="29" spans="1:6" ht="15">
      <c r="A29" s="48"/>
      <c r="B29" s="48" t="s">
        <v>57</v>
      </c>
      <c r="C29" s="54">
        <v>0</v>
      </c>
      <c r="D29" s="54">
        <v>0</v>
      </c>
      <c r="E29" s="54">
        <v>0</v>
      </c>
      <c r="F29" s="54">
        <v>0</v>
      </c>
    </row>
    <row r="30" spans="1:6" s="1" customFormat="1" ht="15.75">
      <c r="A30" s="87" t="s">
        <v>21</v>
      </c>
      <c r="B30" s="73" t="s">
        <v>78</v>
      </c>
      <c r="C30" s="106">
        <v>54616.262263238</v>
      </c>
      <c r="D30" s="106">
        <v>18160.702029006</v>
      </c>
      <c r="E30" s="106">
        <v>25463.926448766997</v>
      </c>
      <c r="F30" s="106">
        <v>98240.890741011</v>
      </c>
    </row>
    <row r="31" spans="1:6" ht="15">
      <c r="A31" s="48"/>
      <c r="B31" s="48" t="s">
        <v>53</v>
      </c>
      <c r="C31" s="54">
        <v>4248.481497739</v>
      </c>
      <c r="D31" s="54">
        <v>4975.9461896719995</v>
      </c>
      <c r="E31" s="54">
        <v>6776.359491802</v>
      </c>
      <c r="F31" s="54">
        <v>16000.787179212999</v>
      </c>
    </row>
    <row r="32" spans="1:6" ht="15">
      <c r="A32" s="48"/>
      <c r="B32" s="48" t="s">
        <v>54</v>
      </c>
      <c r="C32" s="54">
        <v>993.023146615</v>
      </c>
      <c r="D32" s="54">
        <v>1273.80713659</v>
      </c>
      <c r="E32" s="54">
        <v>3069.0320012800003</v>
      </c>
      <c r="F32" s="54">
        <v>5335.862284485</v>
      </c>
    </row>
    <row r="33" spans="1:6" ht="15">
      <c r="A33" s="48"/>
      <c r="B33" s="48" t="s">
        <v>55</v>
      </c>
      <c r="C33" s="54">
        <v>10982.758264855</v>
      </c>
      <c r="D33" s="54">
        <v>4426.229358064999</v>
      </c>
      <c r="E33" s="54">
        <v>3289.631898699</v>
      </c>
      <c r="F33" s="54">
        <v>18698.619521619</v>
      </c>
    </row>
    <row r="34" spans="1:6" ht="15">
      <c r="A34" s="48"/>
      <c r="B34" s="48" t="s">
        <v>56</v>
      </c>
      <c r="C34" s="54">
        <v>38349.253937629</v>
      </c>
      <c r="D34" s="54">
        <v>7447.637542787</v>
      </c>
      <c r="E34" s="54">
        <v>12328.903056986</v>
      </c>
      <c r="F34" s="54">
        <v>58125.794537402006</v>
      </c>
    </row>
    <row r="35" spans="1:6" ht="15">
      <c r="A35" s="48"/>
      <c r="B35" s="48" t="s">
        <v>57</v>
      </c>
      <c r="C35" s="54">
        <v>42.745416399999996</v>
      </c>
      <c r="D35" s="54">
        <v>37.081801891999994</v>
      </c>
      <c r="E35" s="54">
        <v>0</v>
      </c>
      <c r="F35" s="54">
        <v>79.827218292</v>
      </c>
    </row>
    <row r="36" spans="1:6" s="1" customFormat="1" ht="15.75">
      <c r="A36" s="87" t="s">
        <v>258</v>
      </c>
      <c r="B36" s="73" t="s">
        <v>78</v>
      </c>
      <c r="C36" s="106">
        <v>850168.9979324499</v>
      </c>
      <c r="D36" s="106">
        <v>771136.2196829</v>
      </c>
      <c r="E36" s="106">
        <v>755391.53837831</v>
      </c>
      <c r="F36" s="106">
        <v>2376696.75599366</v>
      </c>
    </row>
    <row r="37" spans="1:6" ht="15">
      <c r="A37" s="48"/>
      <c r="B37" s="48" t="s">
        <v>53</v>
      </c>
      <c r="C37" s="54">
        <v>133788.37969402</v>
      </c>
      <c r="D37" s="54">
        <v>153444.244354</v>
      </c>
      <c r="E37" s="54">
        <v>74329.021439313</v>
      </c>
      <c r="F37" s="54">
        <v>361561.645487333</v>
      </c>
    </row>
    <row r="38" spans="1:6" ht="15">
      <c r="A38" s="48"/>
      <c r="B38" s="48" t="s">
        <v>54</v>
      </c>
      <c r="C38" s="54">
        <v>100427.29420453</v>
      </c>
      <c r="D38" s="54">
        <v>147109.99850729998</v>
      </c>
      <c r="E38" s="54">
        <v>203048.25035370002</v>
      </c>
      <c r="F38" s="54">
        <v>450585.54306553</v>
      </c>
    </row>
    <row r="39" spans="1:6" ht="15">
      <c r="A39" s="48"/>
      <c r="B39" s="48" t="s">
        <v>55</v>
      </c>
      <c r="C39" s="54">
        <v>309652.3347902</v>
      </c>
      <c r="D39" s="54">
        <v>224904.6084673</v>
      </c>
      <c r="E39" s="54">
        <v>214670.166283197</v>
      </c>
      <c r="F39" s="54">
        <v>749227.109540697</v>
      </c>
    </row>
    <row r="40" spans="1:6" ht="15">
      <c r="A40" s="48"/>
      <c r="B40" s="48" t="s">
        <v>56</v>
      </c>
      <c r="C40" s="54">
        <v>306300.9892437</v>
      </c>
      <c r="D40" s="54">
        <v>244071.60580229998</v>
      </c>
      <c r="E40" s="54">
        <v>259914.5564721</v>
      </c>
      <c r="F40" s="54">
        <v>810287.1515180999</v>
      </c>
    </row>
    <row r="41" spans="1:6" ht="15">
      <c r="A41" s="48"/>
      <c r="B41" s="48" t="s">
        <v>57</v>
      </c>
      <c r="C41" s="54">
        <v>0</v>
      </c>
      <c r="D41" s="54">
        <v>1605.762552</v>
      </c>
      <c r="E41" s="54">
        <v>3429.54383</v>
      </c>
      <c r="F41" s="54">
        <v>5035.306382</v>
      </c>
    </row>
    <row r="42" spans="1:6" s="1" customFormat="1" ht="15.75">
      <c r="A42" s="87" t="s">
        <v>259</v>
      </c>
      <c r="B42" s="73" t="s">
        <v>78</v>
      </c>
      <c r="C42" s="106">
        <v>175472.87601423002</v>
      </c>
      <c r="D42" s="106">
        <v>170762.70153976002</v>
      </c>
      <c r="E42" s="106">
        <v>133208.97770336</v>
      </c>
      <c r="F42" s="106">
        <v>479444.5552573501</v>
      </c>
    </row>
    <row r="43" spans="1:6" ht="15">
      <c r="A43" s="48"/>
      <c r="B43" s="48" t="s">
        <v>53</v>
      </c>
      <c r="C43" s="54">
        <v>2684.1721836300003</v>
      </c>
      <c r="D43" s="54">
        <v>2641.80534371</v>
      </c>
      <c r="E43" s="54">
        <v>3103.4421594</v>
      </c>
      <c r="F43" s="54">
        <v>8429.41968674</v>
      </c>
    </row>
    <row r="44" spans="1:6" ht="15">
      <c r="A44" s="48"/>
      <c r="B44" s="48" t="s">
        <v>54</v>
      </c>
      <c r="C44" s="54">
        <v>17476.045083</v>
      </c>
      <c r="D44" s="54">
        <v>24275.39836</v>
      </c>
      <c r="E44" s="54">
        <v>5786.421552</v>
      </c>
      <c r="F44" s="54">
        <v>47537.864994999996</v>
      </c>
    </row>
    <row r="45" spans="1:6" ht="15">
      <c r="A45" s="48"/>
      <c r="B45" s="48" t="s">
        <v>55</v>
      </c>
      <c r="C45" s="54">
        <v>105875.977762</v>
      </c>
      <c r="D45" s="54">
        <v>85701.269054</v>
      </c>
      <c r="E45" s="54">
        <v>68213.123401</v>
      </c>
      <c r="F45" s="54">
        <v>259790.37021700002</v>
      </c>
    </row>
    <row r="46" spans="1:6" ht="15">
      <c r="A46" s="48"/>
      <c r="B46" s="48" t="s">
        <v>56</v>
      </c>
      <c r="C46" s="54">
        <v>48106.070946</v>
      </c>
      <c r="D46" s="54">
        <v>57404.749387</v>
      </c>
      <c r="E46" s="54">
        <v>55104.02791</v>
      </c>
      <c r="F46" s="54">
        <v>160614.84824300001</v>
      </c>
    </row>
    <row r="47" spans="1:6" ht="15">
      <c r="A47" s="48"/>
      <c r="B47" s="48" t="s">
        <v>57</v>
      </c>
      <c r="C47" s="54">
        <v>1330.6100396</v>
      </c>
      <c r="D47" s="54">
        <v>739.47939505</v>
      </c>
      <c r="E47" s="54">
        <v>1001.9626809600001</v>
      </c>
      <c r="F47" s="54">
        <v>3072.05211561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23.140625" style="2" bestFit="1" customWidth="1"/>
    <col min="3" max="5" width="13.8515625" style="2" bestFit="1" customWidth="1"/>
    <col min="6" max="6" width="14.8515625" style="2" bestFit="1" customWidth="1"/>
    <col min="7" max="8" width="9.140625" style="2" customWidth="1"/>
    <col min="9" max="9" width="25.8515625" style="2" bestFit="1" customWidth="1"/>
    <col min="10" max="11" width="12.00390625" style="2" bestFit="1" customWidth="1"/>
    <col min="12" max="16384" width="9.140625" style="2" customWidth="1"/>
  </cols>
  <sheetData>
    <row r="1" spans="2:12" ht="18.75">
      <c r="B1" s="32" t="s">
        <v>293</v>
      </c>
      <c r="C1" s="32"/>
      <c r="D1" s="32"/>
      <c r="I1" s="3"/>
      <c r="J1" s="3"/>
      <c r="K1" s="3"/>
      <c r="L1" s="3"/>
    </row>
    <row r="3" spans="1:6" ht="15">
      <c r="A3" s="48"/>
      <c r="B3" s="48"/>
      <c r="C3" s="48"/>
      <c r="D3" s="48"/>
      <c r="E3" s="48"/>
      <c r="F3" s="48"/>
    </row>
    <row r="4" spans="1:6" s="1" customFormat="1" ht="15">
      <c r="A4" s="87" t="s">
        <v>15</v>
      </c>
      <c r="B4" s="87" t="s">
        <v>22</v>
      </c>
      <c r="C4" s="87" t="s">
        <v>67</v>
      </c>
      <c r="D4" s="87" t="s">
        <v>68</v>
      </c>
      <c r="E4" s="87" t="s">
        <v>71</v>
      </c>
      <c r="F4" s="132" t="s">
        <v>266</v>
      </c>
    </row>
    <row r="5" spans="1:11" ht="15">
      <c r="A5" s="107" t="s">
        <v>23</v>
      </c>
      <c r="B5" s="48" t="s">
        <v>16</v>
      </c>
      <c r="C5" s="54">
        <v>7051.355690526</v>
      </c>
      <c r="D5" s="54">
        <v>12791.602583994</v>
      </c>
      <c r="E5" s="54">
        <v>10182.663896594</v>
      </c>
      <c r="F5" s="108">
        <v>30025.622171114</v>
      </c>
      <c r="I5" s="3"/>
      <c r="J5" s="3"/>
      <c r="K5" s="3"/>
    </row>
    <row r="6" spans="1:11" ht="15">
      <c r="A6" s="107" t="s">
        <v>24</v>
      </c>
      <c r="B6" s="48" t="s">
        <v>18</v>
      </c>
      <c r="C6" s="54">
        <v>6407.725473339</v>
      </c>
      <c r="D6" s="54">
        <v>7013.390656353</v>
      </c>
      <c r="E6" s="54">
        <v>3100.232197834</v>
      </c>
      <c r="F6" s="108">
        <v>16521.348327526</v>
      </c>
      <c r="I6" s="3"/>
      <c r="J6" s="3"/>
      <c r="K6" s="3"/>
    </row>
    <row r="7" spans="1:11" ht="15">
      <c r="A7" s="107" t="s">
        <v>25</v>
      </c>
      <c r="B7" s="48" t="s">
        <v>19</v>
      </c>
      <c r="C7" s="54">
        <v>1624.5848704530001</v>
      </c>
      <c r="D7" s="54">
        <v>1591.437152263</v>
      </c>
      <c r="E7" s="54">
        <v>1017.9962824989999</v>
      </c>
      <c r="F7" s="108">
        <v>4234.018305215</v>
      </c>
      <c r="I7" s="3"/>
      <c r="J7" s="3"/>
      <c r="K7" s="3"/>
    </row>
    <row r="8" spans="1:11" ht="15">
      <c r="A8" s="107" t="s">
        <v>26</v>
      </c>
      <c r="B8" s="48" t="s">
        <v>20</v>
      </c>
      <c r="C8" s="54">
        <v>15.084264634</v>
      </c>
      <c r="D8" s="54">
        <v>24.053860712000002</v>
      </c>
      <c r="E8" s="54">
        <v>684.289186884</v>
      </c>
      <c r="F8" s="108">
        <v>723.42731223</v>
      </c>
      <c r="I8" s="3"/>
      <c r="J8" s="3"/>
      <c r="K8" s="3"/>
    </row>
    <row r="9" spans="1:11" ht="15">
      <c r="A9" s="107" t="s">
        <v>27</v>
      </c>
      <c r="B9" s="48" t="s">
        <v>21</v>
      </c>
      <c r="C9" s="54">
        <v>54616.262263238</v>
      </c>
      <c r="D9" s="54">
        <v>18160.702029006</v>
      </c>
      <c r="E9" s="54">
        <v>25463.926448766997</v>
      </c>
      <c r="F9" s="108">
        <v>98240.890741011</v>
      </c>
      <c r="I9" s="3"/>
      <c r="J9" s="3"/>
      <c r="K9" s="3"/>
    </row>
    <row r="10" spans="1:11" ht="15">
      <c r="A10" s="107" t="s">
        <v>28</v>
      </c>
      <c r="B10" s="48" t="s">
        <v>258</v>
      </c>
      <c r="C10" s="54">
        <v>850168.9979324499</v>
      </c>
      <c r="D10" s="54">
        <v>771136.2196829</v>
      </c>
      <c r="E10" s="54">
        <v>755391.53837831</v>
      </c>
      <c r="F10" s="108">
        <v>2376696.75599366</v>
      </c>
      <c r="I10" s="3"/>
      <c r="J10" s="3"/>
      <c r="K10" s="3"/>
    </row>
    <row r="11" spans="1:11" ht="15">
      <c r="A11" s="107" t="s">
        <v>29</v>
      </c>
      <c r="B11" s="48" t="s">
        <v>259</v>
      </c>
      <c r="C11" s="54">
        <v>175472.87601423002</v>
      </c>
      <c r="D11" s="54">
        <v>170762.70153976002</v>
      </c>
      <c r="E11" s="54">
        <v>133208.97770336</v>
      </c>
      <c r="F11" s="108">
        <v>479444.5552573501</v>
      </c>
      <c r="I11" s="3"/>
      <c r="J11" s="3"/>
      <c r="K11" s="3"/>
    </row>
    <row r="12" spans="1:6" ht="15">
      <c r="A12" s="48"/>
      <c r="B12" s="48" t="s">
        <v>17</v>
      </c>
      <c r="C12" s="109">
        <v>1095356.88650887</v>
      </c>
      <c r="D12" s="109">
        <v>981480.107504988</v>
      </c>
      <c r="E12" s="109">
        <v>929049.624094248</v>
      </c>
      <c r="F12" s="109">
        <v>3005886.6181081063</v>
      </c>
    </row>
    <row r="13" spans="1:6" ht="15">
      <c r="A13" s="48"/>
      <c r="B13" s="48"/>
      <c r="C13" s="48"/>
      <c r="D13" s="48"/>
      <c r="E13" s="48"/>
      <c r="F13" s="48"/>
    </row>
    <row r="14" spans="1:6" ht="15">
      <c r="A14" s="95" t="s">
        <v>278</v>
      </c>
      <c r="B14" s="48"/>
      <c r="C14" s="48"/>
      <c r="D14" s="48"/>
      <c r="E14" s="48"/>
      <c r="F14" s="48"/>
    </row>
    <row r="15" spans="1:9" ht="15">
      <c r="A15" s="48"/>
      <c r="B15" s="48"/>
      <c r="C15" s="48"/>
      <c r="D15" s="48"/>
      <c r="E15" s="48"/>
      <c r="F15" s="48"/>
      <c r="I15" s="4"/>
    </row>
    <row r="16" spans="1:9" s="1" customFormat="1" ht="15">
      <c r="A16" s="87" t="s">
        <v>15</v>
      </c>
      <c r="B16" s="87" t="s">
        <v>22</v>
      </c>
      <c r="C16" s="87"/>
      <c r="D16" s="87"/>
      <c r="E16" s="87"/>
      <c r="F16" s="87"/>
      <c r="I16" s="135"/>
    </row>
    <row r="17" spans="1:9" ht="15">
      <c r="A17" s="48" t="s">
        <v>23</v>
      </c>
      <c r="B17" s="48" t="s">
        <v>16</v>
      </c>
      <c r="C17" s="76">
        <v>0.6437496105036722</v>
      </c>
      <c r="D17" s="76">
        <v>1.3032971821009618</v>
      </c>
      <c r="E17" s="76">
        <v>1.0960301401037984</v>
      </c>
      <c r="F17" s="76">
        <v>0.9988940364627595</v>
      </c>
      <c r="I17" s="4"/>
    </row>
    <row r="18" spans="1:9" ht="15">
      <c r="A18" s="48" t="s">
        <v>24</v>
      </c>
      <c r="B18" s="48" t="s">
        <v>18</v>
      </c>
      <c r="C18" s="76">
        <v>0.5849897464708287</v>
      </c>
      <c r="D18" s="76">
        <v>0.7145728785254425</v>
      </c>
      <c r="E18" s="76">
        <v>0.3336993113641791</v>
      </c>
      <c r="F18" s="76">
        <v>0.5496331174967761</v>
      </c>
      <c r="I18" s="4"/>
    </row>
    <row r="19" spans="1:9" ht="15">
      <c r="A19" s="48" t="s">
        <v>25</v>
      </c>
      <c r="B19" s="48" t="s">
        <v>19</v>
      </c>
      <c r="C19" s="76">
        <v>0.14831557554094446</v>
      </c>
      <c r="D19" s="76">
        <v>0.16214665382353782</v>
      </c>
      <c r="E19" s="76">
        <v>0.10957394051921263</v>
      </c>
      <c r="F19" s="76">
        <v>0.14085755196847294</v>
      </c>
      <c r="I19" s="4"/>
    </row>
    <row r="20" spans="1:9" ht="15">
      <c r="A20" s="48" t="s">
        <v>26</v>
      </c>
      <c r="B20" s="48" t="s">
        <v>20</v>
      </c>
      <c r="C20" s="76">
        <v>0.0013771095813417203</v>
      </c>
      <c r="D20" s="76">
        <v>0.002450774144892973</v>
      </c>
      <c r="E20" s="76">
        <v>0.07365475095597065</v>
      </c>
      <c r="F20" s="76">
        <v>0.02406701929047884</v>
      </c>
      <c r="I20" s="4"/>
    </row>
    <row r="21" spans="1:9" ht="15">
      <c r="A21" s="48" t="s">
        <v>27</v>
      </c>
      <c r="B21" s="48" t="s">
        <v>21</v>
      </c>
      <c r="C21" s="76">
        <v>4.986161399624864</v>
      </c>
      <c r="D21" s="76">
        <v>1.8503382687166388</v>
      </c>
      <c r="E21" s="76">
        <v>2.7408575159365</v>
      </c>
      <c r="F21" s="76">
        <v>3.26828331278987</v>
      </c>
      <c r="I21" s="4"/>
    </row>
    <row r="22" spans="1:6" s="140" customFormat="1" ht="15">
      <c r="A22" s="138" t="s">
        <v>28</v>
      </c>
      <c r="B22" s="48" t="s">
        <v>258</v>
      </c>
      <c r="C22" s="139">
        <v>77.61570757473531</v>
      </c>
      <c r="D22" s="139">
        <v>78.56870595606861</v>
      </c>
      <c r="E22" s="139">
        <v>81.3079860093328</v>
      </c>
      <c r="F22" s="139">
        <v>79.0680773411721</v>
      </c>
    </row>
    <row r="23" spans="1:6" ht="15">
      <c r="A23" s="48" t="s">
        <v>29</v>
      </c>
      <c r="B23" s="48" t="s">
        <v>259</v>
      </c>
      <c r="C23" s="76">
        <v>16.01969898354303</v>
      </c>
      <c r="D23" s="76">
        <v>17.39848828661993</v>
      </c>
      <c r="E23" s="76">
        <v>14.338198331787552</v>
      </c>
      <c r="F23" s="76">
        <v>15.950187620819534</v>
      </c>
    </row>
    <row r="24" spans="1:6" ht="15">
      <c r="A24" s="48"/>
      <c r="B24" s="48" t="s">
        <v>17</v>
      </c>
      <c r="C24" s="109">
        <v>100</v>
      </c>
      <c r="D24" s="109">
        <v>100.00000000000003</v>
      </c>
      <c r="E24" s="109">
        <v>100.00000000000001</v>
      </c>
      <c r="F24" s="109">
        <v>99.99999999999999</v>
      </c>
    </row>
    <row r="25" spans="3:6" ht="15">
      <c r="C25" s="4"/>
      <c r="D25" s="4"/>
      <c r="E25" s="4"/>
      <c r="F2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Yemi Kale</cp:lastModifiedBy>
  <cp:lastPrinted>2016-12-07T01:33:06Z</cp:lastPrinted>
  <dcterms:created xsi:type="dcterms:W3CDTF">2016-10-11T07:18:51Z</dcterms:created>
  <dcterms:modified xsi:type="dcterms:W3CDTF">2017-06-05T10:03:01Z</dcterms:modified>
  <cp:category/>
  <cp:version/>
  <cp:contentType/>
  <cp:contentStatus/>
</cp:coreProperties>
</file>